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2 Hr, cost and service level" sheetId="1" r:id="rId1"/>
    <sheet name="12 Hr, comp. time" sheetId="2" r:id="rId2"/>
    <sheet name="24 Hr, cost and service level" sheetId="3" r:id="rId3"/>
    <sheet name="24 Hr, comp. time" sheetId="4" r:id="rId4"/>
  </sheets>
  <definedNames/>
  <calcPr fullCalcOnLoad="1"/>
</workbook>
</file>

<file path=xl/sharedStrings.xml><?xml version="1.0" encoding="utf-8"?>
<sst xmlns="http://schemas.openxmlformats.org/spreadsheetml/2006/main" count="119" uniqueCount="40">
  <si>
    <t>Cost</t>
  </si>
  <si>
    <t>r</t>
  </si>
  <si>
    <t>m</t>
  </si>
  <si>
    <t>d</t>
  </si>
  <si>
    <t>g</t>
  </si>
  <si>
    <t>Our method</t>
  </si>
  <si>
    <r>
      <t>Our method, with SL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min(80%, (3a))</t>
    </r>
  </si>
  <si>
    <t>(1a)</t>
  </si>
  <si>
    <t>(1b)</t>
  </si>
  <si>
    <t>(2)</t>
  </si>
  <si>
    <t>(3a)</t>
  </si>
  <si>
    <t>(3b)</t>
  </si>
  <si>
    <t>(4)</t>
  </si>
  <si>
    <t>(6)</t>
  </si>
  <si>
    <t>(7)</t>
  </si>
  <si>
    <t>(8)</t>
  </si>
  <si>
    <t>(9)</t>
  </si>
  <si>
    <t>(10)</t>
  </si>
  <si>
    <t>min</t>
  </si>
  <si>
    <t>SL(t)</t>
  </si>
  <si>
    <t xml:space="preserve">fraction </t>
  </si>
  <si>
    <t>&lt; 80%</t>
  </si>
  <si>
    <t>savings</t>
  </si>
  <si>
    <t>Savings</t>
  </si>
  <si>
    <t>Lag max</t>
  </si>
  <si>
    <t>Parameter</t>
  </si>
  <si>
    <t>estimation</t>
  </si>
  <si>
    <t>Iterations</t>
  </si>
  <si>
    <t>Total</t>
  </si>
  <si>
    <t>Number of</t>
  </si>
  <si>
    <t>Approximate SIPP approach</t>
  </si>
  <si>
    <t>Approximate lag max approach</t>
  </si>
  <si>
    <t>Approximate SIPP-PSA approach</t>
  </si>
  <si>
    <t>(5a)</t>
  </si>
  <si>
    <t>(5b)</t>
  </si>
  <si>
    <t>(11)</t>
  </si>
  <si>
    <t>(12)</t>
  </si>
  <si>
    <t>Approximate approach</t>
  </si>
  <si>
    <t>SIPP</t>
  </si>
  <si>
    <t>SIPP-PSA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</si>
</sst>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.000_-;\-* #,##0.000_-;_-* &quot;-&quot;??_-;_-@_-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_-;\-* #,##0_-;_-* &quot;-&quot;??_-;_-@_-"/>
    <numFmt numFmtId="173" formatCode="_-* #,##0.0_-;\-* #,##0.0_-;_-* &quot;-&quot;?_-;_-@_-"/>
    <numFmt numFmtId="174" formatCode="_(* #,##0.00_);_(* \(#,##0.00\);_(* &quot;-&quot;??_);_(@_)"/>
    <numFmt numFmtId="17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9" applyNumberFormat="1" applyBorder="1" applyAlignment="1">
      <alignment/>
    </xf>
    <xf numFmtId="164" fontId="0" fillId="0" borderId="0" xfId="19" applyNumberFormat="1" applyAlignment="1">
      <alignment/>
    </xf>
    <xf numFmtId="0" fontId="0" fillId="0" borderId="0" xfId="0" applyBorder="1" applyAlignment="1">
      <alignment/>
    </xf>
    <xf numFmtId="164" fontId="0" fillId="0" borderId="0" xfId="19" applyNumberFormat="1" applyBorder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164" fontId="0" fillId="0" borderId="1" xfId="19" applyNumberFormat="1" applyBorder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9" applyNumberFormat="1" applyFill="1" applyAlignment="1">
      <alignment/>
    </xf>
    <xf numFmtId="165" fontId="0" fillId="0" borderId="0" xfId="15" applyNumberFormat="1" applyFill="1" applyAlignment="1">
      <alignment/>
    </xf>
    <xf numFmtId="164" fontId="0" fillId="0" borderId="1" xfId="19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19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4" fontId="0" fillId="0" borderId="0" xfId="19" applyNumberFormat="1" applyFill="1" applyAlignment="1">
      <alignment/>
    </xf>
    <xf numFmtId="165" fontId="0" fillId="0" borderId="0" xfId="15" applyNumberFormat="1" applyFill="1" applyAlignment="1">
      <alignment/>
    </xf>
    <xf numFmtId="164" fontId="0" fillId="0" borderId="1" xfId="19" applyNumberFormat="1" applyFill="1" applyBorder="1" applyAlignment="1">
      <alignment/>
    </xf>
    <xf numFmtId="165" fontId="0" fillId="0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285750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2668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Table 1 contains the subset of results for which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1.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285750</xdr:colOff>
      <xdr:row>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6668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Table 2 contains the subset of results for which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80" zoomScaleNormal="80" workbookViewId="0" topLeftCell="A1">
      <selection activeCell="U17" sqref="U17"/>
    </sheetView>
  </sheetViews>
  <sheetFormatPr defaultColWidth="9.140625" defaultRowHeight="12.75"/>
  <cols>
    <col min="1" max="2" width="4.57421875" style="0" customWidth="1"/>
    <col min="3" max="3" width="5.57421875" style="0" bestFit="1" customWidth="1"/>
    <col min="4" max="4" width="4.421875" style="0" customWidth="1"/>
    <col min="5" max="5" width="6.7109375" style="0" bestFit="1" customWidth="1"/>
    <col min="6" max="6" width="8.421875" style="0" bestFit="1" customWidth="1"/>
    <col min="7" max="7" width="7.421875" style="0" customWidth="1"/>
    <col min="8" max="8" width="6.7109375" style="0" customWidth="1"/>
    <col min="9" max="9" width="8.421875" style="0" bestFit="1" customWidth="1"/>
    <col min="11" max="11" width="6.7109375" style="0" bestFit="1" customWidth="1"/>
    <col min="12" max="12" width="8.421875" style="0" bestFit="1" customWidth="1"/>
    <col min="13" max="13" width="7.421875" style="0" bestFit="1" customWidth="1"/>
    <col min="14" max="14" width="6.7109375" style="0" customWidth="1"/>
    <col min="16" max="16" width="8.00390625" style="0" bestFit="1" customWidth="1"/>
    <col min="17" max="17" width="6.7109375" style="0" bestFit="1" customWidth="1"/>
    <col min="18" max="18" width="7.421875" style="0" bestFit="1" customWidth="1"/>
    <col min="19" max="19" width="8.140625" style="0" bestFit="1" customWidth="1"/>
  </cols>
  <sheetData>
    <row r="1" spans="5:19" ht="30.75" customHeight="1">
      <c r="E1" s="17" t="s">
        <v>30</v>
      </c>
      <c r="F1" s="17"/>
      <c r="G1" s="17"/>
      <c r="H1" s="17" t="s">
        <v>31</v>
      </c>
      <c r="I1" s="17"/>
      <c r="J1" s="17"/>
      <c r="K1" s="17" t="s">
        <v>32</v>
      </c>
      <c r="L1" s="17"/>
      <c r="M1" s="17"/>
      <c r="N1" s="17" t="s">
        <v>5</v>
      </c>
      <c r="O1" s="17"/>
      <c r="P1" s="17"/>
      <c r="Q1" s="17" t="s">
        <v>6</v>
      </c>
      <c r="R1" s="17"/>
      <c r="S1" s="17"/>
    </row>
    <row r="2" spans="5:19" ht="12.75">
      <c r="E2" s="2" t="s">
        <v>7</v>
      </c>
      <c r="F2" s="2" t="s">
        <v>8</v>
      </c>
      <c r="G2" s="3" t="s">
        <v>9</v>
      </c>
      <c r="H2" s="2" t="s">
        <v>10</v>
      </c>
      <c r="I2" s="2" t="s">
        <v>11</v>
      </c>
      <c r="J2" s="3" t="s">
        <v>12</v>
      </c>
      <c r="K2" s="2" t="s">
        <v>33</v>
      </c>
      <c r="L2" s="2" t="s">
        <v>34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35</v>
      </c>
      <c r="S2" s="3" t="s">
        <v>36</v>
      </c>
    </row>
    <row r="3" spans="5:19" ht="12.75">
      <c r="E3" s="2" t="s">
        <v>18</v>
      </c>
      <c r="F3" s="2" t="s">
        <v>20</v>
      </c>
      <c r="G3" s="2"/>
      <c r="H3" s="2" t="s">
        <v>18</v>
      </c>
      <c r="I3" s="2" t="s">
        <v>20</v>
      </c>
      <c r="J3" s="2"/>
      <c r="K3" s="2" t="s">
        <v>18</v>
      </c>
      <c r="L3" s="2" t="s">
        <v>20</v>
      </c>
      <c r="M3" s="2"/>
      <c r="N3" s="2" t="s">
        <v>18</v>
      </c>
      <c r="O3" s="2"/>
      <c r="P3" s="2" t="s">
        <v>0</v>
      </c>
      <c r="Q3" s="2" t="s">
        <v>18</v>
      </c>
      <c r="R3" s="2"/>
      <c r="S3" s="2" t="s">
        <v>0</v>
      </c>
    </row>
    <row r="4" spans="1:19" ht="12.75">
      <c r="A4" s="4" t="s">
        <v>2</v>
      </c>
      <c r="B4" s="4" t="s">
        <v>1</v>
      </c>
      <c r="C4" s="4" t="s">
        <v>3</v>
      </c>
      <c r="D4" s="4" t="s">
        <v>4</v>
      </c>
      <c r="E4" s="5" t="s">
        <v>19</v>
      </c>
      <c r="F4" s="5" t="s">
        <v>21</v>
      </c>
      <c r="G4" s="5" t="s">
        <v>0</v>
      </c>
      <c r="H4" s="5" t="s">
        <v>19</v>
      </c>
      <c r="I4" s="5" t="s">
        <v>21</v>
      </c>
      <c r="J4" s="5" t="s">
        <v>0</v>
      </c>
      <c r="K4" s="5" t="s">
        <v>19</v>
      </c>
      <c r="L4" s="5" t="s">
        <v>21</v>
      </c>
      <c r="M4" s="5" t="s">
        <v>0</v>
      </c>
      <c r="N4" s="5" t="s">
        <v>19</v>
      </c>
      <c r="O4" s="5" t="s">
        <v>0</v>
      </c>
      <c r="P4" s="5" t="s">
        <v>22</v>
      </c>
      <c r="Q4" s="5" t="s">
        <v>19</v>
      </c>
      <c r="R4" s="5" t="s">
        <v>0</v>
      </c>
      <c r="S4" s="5" t="s">
        <v>23</v>
      </c>
    </row>
    <row r="5" spans="1:19" ht="12.75">
      <c r="A5">
        <v>1</v>
      </c>
      <c r="B5">
        <v>16</v>
      </c>
      <c r="C5">
        <v>0.25</v>
      </c>
      <c r="D5">
        <v>0.1</v>
      </c>
      <c r="E5" s="19">
        <v>0.760319</v>
      </c>
      <c r="F5" s="19">
        <v>0.1125</v>
      </c>
      <c r="G5" s="20">
        <v>255</v>
      </c>
      <c r="H5" s="19">
        <v>0.788474</v>
      </c>
      <c r="I5" s="19">
        <v>0.0125</v>
      </c>
      <c r="J5" s="20">
        <v>254</v>
      </c>
      <c r="K5" s="19">
        <v>0.760319</v>
      </c>
      <c r="L5" s="19">
        <v>0.1125</v>
      </c>
      <c r="M5" s="20">
        <v>255</v>
      </c>
      <c r="N5" s="19">
        <v>0.816576</v>
      </c>
      <c r="O5" s="20">
        <v>241.5</v>
      </c>
      <c r="P5" s="19">
        <f>MAX(0,1-O5/J5)</f>
        <v>0.049212598425196874</v>
      </c>
      <c r="Q5" s="19">
        <v>0.828015</v>
      </c>
      <c r="R5" s="20">
        <v>254</v>
      </c>
      <c r="S5" s="8">
        <f>IF(ISBLANK(Q5),P5,MAX(P5,1-R5/J5))</f>
        <v>0.049212598425196874</v>
      </c>
    </row>
    <row r="6" spans="1:19" ht="12.75">
      <c r="A6">
        <v>1</v>
      </c>
      <c r="B6">
        <v>16</v>
      </c>
      <c r="C6">
        <v>0.5</v>
      </c>
      <c r="D6">
        <v>0.1</v>
      </c>
      <c r="E6" s="19">
        <v>0.756165</v>
      </c>
      <c r="F6" s="19">
        <v>0.208333</v>
      </c>
      <c r="G6" s="20">
        <v>252</v>
      </c>
      <c r="H6" s="19">
        <v>0.789159</v>
      </c>
      <c r="I6" s="19">
        <v>0.0138889</v>
      </c>
      <c r="J6" s="20">
        <v>254.5</v>
      </c>
      <c r="K6" s="19">
        <v>0.756165</v>
      </c>
      <c r="L6" s="19">
        <v>0.208333</v>
      </c>
      <c r="M6" s="20">
        <v>252</v>
      </c>
      <c r="N6" s="19">
        <v>0.80904</v>
      </c>
      <c r="O6" s="20">
        <v>237.5</v>
      </c>
      <c r="P6" s="19">
        <f aca="true" t="shared" si="0" ref="P6:P69">MAX(0,1-O6/J6)</f>
        <v>0.06679764243614927</v>
      </c>
      <c r="Q6" s="19">
        <v>0.791121</v>
      </c>
      <c r="R6" s="20">
        <v>236.5</v>
      </c>
      <c r="S6" s="8">
        <f aca="true" t="shared" si="1" ref="S6:S69">IF(ISBLANK(Q6),P6,MAX(P6,1-R6/J6))</f>
        <v>0.07072691552062871</v>
      </c>
    </row>
    <row r="7" spans="1:19" ht="12.75">
      <c r="A7">
        <v>1</v>
      </c>
      <c r="B7">
        <v>16</v>
      </c>
      <c r="C7">
        <v>1</v>
      </c>
      <c r="D7">
        <v>0.1</v>
      </c>
      <c r="E7" s="19">
        <v>0.753646</v>
      </c>
      <c r="F7" s="19">
        <v>0.25</v>
      </c>
      <c r="G7" s="20">
        <v>250</v>
      </c>
      <c r="H7" s="19">
        <v>0.792029</v>
      </c>
      <c r="I7" s="19">
        <v>0.0119048</v>
      </c>
      <c r="J7" s="20">
        <v>259</v>
      </c>
      <c r="K7" s="19">
        <v>0.753646</v>
      </c>
      <c r="L7" s="19">
        <v>0.25</v>
      </c>
      <c r="M7" s="20">
        <v>250</v>
      </c>
      <c r="N7" s="19">
        <v>0.825182</v>
      </c>
      <c r="O7" s="20">
        <v>247</v>
      </c>
      <c r="P7" s="19">
        <f t="shared" si="0"/>
        <v>0.04633204633204635</v>
      </c>
      <c r="Q7" s="19">
        <v>0.793988</v>
      </c>
      <c r="R7" s="20">
        <v>242</v>
      </c>
      <c r="S7" s="8">
        <f t="shared" si="1"/>
        <v>0.06563706563706562</v>
      </c>
    </row>
    <row r="8" spans="1:19" ht="12.75">
      <c r="A8">
        <v>1</v>
      </c>
      <c r="B8">
        <v>32</v>
      </c>
      <c r="C8">
        <v>0.25</v>
      </c>
      <c r="D8">
        <v>0.1</v>
      </c>
      <c r="E8" s="19">
        <v>0.735939</v>
      </c>
      <c r="F8" s="19">
        <v>0.270833</v>
      </c>
      <c r="G8" s="20">
        <v>467.5</v>
      </c>
      <c r="H8" s="19">
        <v>0.786786</v>
      </c>
      <c r="I8" s="19">
        <v>0.0166667</v>
      </c>
      <c r="J8" s="20">
        <v>469</v>
      </c>
      <c r="K8" s="19">
        <v>0.735939</v>
      </c>
      <c r="L8" s="19">
        <v>0.270833</v>
      </c>
      <c r="M8" s="20">
        <v>467.5</v>
      </c>
      <c r="N8" s="19">
        <v>0.803642</v>
      </c>
      <c r="O8" s="20">
        <v>438</v>
      </c>
      <c r="P8" s="19">
        <f t="shared" si="0"/>
        <v>0.06609808102345416</v>
      </c>
      <c r="Q8" s="19">
        <v>0.787472</v>
      </c>
      <c r="R8" s="20">
        <v>436.5</v>
      </c>
      <c r="S8" s="8">
        <f t="shared" si="1"/>
        <v>0.06929637526652455</v>
      </c>
    </row>
    <row r="9" spans="1:19" ht="12.75">
      <c r="A9">
        <v>1</v>
      </c>
      <c r="B9">
        <v>32</v>
      </c>
      <c r="C9">
        <v>0.5</v>
      </c>
      <c r="D9">
        <v>0.1</v>
      </c>
      <c r="E9" s="19">
        <v>0.711779</v>
      </c>
      <c r="F9" s="19">
        <v>0.291667</v>
      </c>
      <c r="G9" s="20">
        <v>465</v>
      </c>
      <c r="H9" s="19">
        <v>0.804487</v>
      </c>
      <c r="I9" s="19">
        <v>0</v>
      </c>
      <c r="J9" s="20">
        <v>470</v>
      </c>
      <c r="K9" s="19">
        <v>0.715926</v>
      </c>
      <c r="L9" s="19">
        <v>0.25</v>
      </c>
      <c r="M9" s="20">
        <v>466</v>
      </c>
      <c r="N9" s="19">
        <v>0.809104</v>
      </c>
      <c r="O9" s="20">
        <v>437.5</v>
      </c>
      <c r="P9" s="19">
        <f t="shared" si="0"/>
        <v>0.06914893617021278</v>
      </c>
      <c r="Q9" s="19"/>
      <c r="R9" s="20"/>
      <c r="S9" s="8">
        <f t="shared" si="1"/>
        <v>0.06914893617021278</v>
      </c>
    </row>
    <row r="10" spans="1:19" ht="12.75">
      <c r="A10">
        <v>1</v>
      </c>
      <c r="B10">
        <v>32</v>
      </c>
      <c r="C10">
        <v>1</v>
      </c>
      <c r="D10">
        <v>0.1</v>
      </c>
      <c r="E10" s="19">
        <v>0.714182</v>
      </c>
      <c r="F10" s="19">
        <v>0.327381</v>
      </c>
      <c r="G10" s="20">
        <v>464</v>
      </c>
      <c r="H10" s="19">
        <v>0.822336</v>
      </c>
      <c r="I10" s="19">
        <v>0</v>
      </c>
      <c r="J10" s="20">
        <v>477</v>
      </c>
      <c r="K10" s="19">
        <v>0.714182</v>
      </c>
      <c r="L10" s="19">
        <v>0.327381</v>
      </c>
      <c r="M10" s="20">
        <v>464</v>
      </c>
      <c r="N10" s="19">
        <v>0.81015</v>
      </c>
      <c r="O10" s="20">
        <v>446</v>
      </c>
      <c r="P10" s="19">
        <f t="shared" si="0"/>
        <v>0.06498951781970652</v>
      </c>
      <c r="Q10" s="19"/>
      <c r="R10" s="20"/>
      <c r="S10" s="8">
        <f t="shared" si="1"/>
        <v>0.06498951781970652</v>
      </c>
    </row>
    <row r="11" spans="1:19" ht="12.75">
      <c r="A11">
        <v>1</v>
      </c>
      <c r="B11">
        <v>64</v>
      </c>
      <c r="C11">
        <v>0.25</v>
      </c>
      <c r="D11">
        <v>0.1</v>
      </c>
      <c r="E11" s="19">
        <v>0.68168</v>
      </c>
      <c r="F11" s="19">
        <v>0.291667</v>
      </c>
      <c r="G11" s="20">
        <v>882</v>
      </c>
      <c r="H11" s="19">
        <v>0.763027</v>
      </c>
      <c r="I11" s="19">
        <v>0.116667</v>
      </c>
      <c r="J11" s="20">
        <v>884.5</v>
      </c>
      <c r="K11" s="19">
        <v>0.68168</v>
      </c>
      <c r="L11" s="19">
        <v>0.291667</v>
      </c>
      <c r="M11" s="20">
        <v>882</v>
      </c>
      <c r="N11" s="19">
        <v>0.800901</v>
      </c>
      <c r="O11" s="20">
        <v>823.5</v>
      </c>
      <c r="P11" s="19">
        <f t="shared" si="0"/>
        <v>0.06896551724137934</v>
      </c>
      <c r="Q11" s="19">
        <v>0.764213</v>
      </c>
      <c r="R11" s="20">
        <v>814</v>
      </c>
      <c r="S11" s="8">
        <f t="shared" si="1"/>
        <v>0.07970604861503672</v>
      </c>
    </row>
    <row r="12" spans="1:19" ht="12.75">
      <c r="A12">
        <v>1</v>
      </c>
      <c r="B12">
        <v>64</v>
      </c>
      <c r="C12">
        <v>0.5</v>
      </c>
      <c r="D12">
        <v>0.1</v>
      </c>
      <c r="E12" s="19">
        <v>0.653193</v>
      </c>
      <c r="F12" s="19">
        <v>0.291667</v>
      </c>
      <c r="G12" s="20">
        <v>878</v>
      </c>
      <c r="H12" s="19">
        <v>0.775875</v>
      </c>
      <c r="I12" s="19">
        <v>0.0416667</v>
      </c>
      <c r="J12" s="20">
        <v>887</v>
      </c>
      <c r="K12" s="19">
        <v>0.653193</v>
      </c>
      <c r="L12" s="19">
        <v>0.291667</v>
      </c>
      <c r="M12" s="20">
        <v>878</v>
      </c>
      <c r="N12" s="19">
        <v>0.818459</v>
      </c>
      <c r="O12" s="20">
        <v>848.5</v>
      </c>
      <c r="P12" s="19">
        <f t="shared" si="0"/>
        <v>0.043404735062006816</v>
      </c>
      <c r="Q12" s="19">
        <v>0.77788</v>
      </c>
      <c r="R12" s="20">
        <v>817.5</v>
      </c>
      <c r="S12" s="8">
        <f t="shared" si="1"/>
        <v>0.07835400225479139</v>
      </c>
    </row>
    <row r="13" spans="1:19" ht="12.75">
      <c r="A13">
        <v>1</v>
      </c>
      <c r="B13">
        <v>64</v>
      </c>
      <c r="C13">
        <v>1</v>
      </c>
      <c r="D13">
        <v>0.1</v>
      </c>
      <c r="E13" s="19">
        <v>0.648187</v>
      </c>
      <c r="F13" s="19">
        <v>0.333333</v>
      </c>
      <c r="G13" s="20">
        <v>878</v>
      </c>
      <c r="H13" s="19">
        <v>0.783632</v>
      </c>
      <c r="I13" s="19">
        <v>0.0119048</v>
      </c>
      <c r="J13" s="20">
        <v>897</v>
      </c>
      <c r="K13" s="19">
        <v>0.658116</v>
      </c>
      <c r="L13" s="19">
        <v>0.309524</v>
      </c>
      <c r="M13" s="20">
        <v>884</v>
      </c>
      <c r="N13" s="19">
        <v>0.802363</v>
      </c>
      <c r="O13" s="20">
        <v>840</v>
      </c>
      <c r="P13" s="19">
        <f t="shared" si="0"/>
        <v>0.0635451505016722</v>
      </c>
      <c r="Q13" s="19">
        <v>0.78962</v>
      </c>
      <c r="R13" s="20">
        <v>840</v>
      </c>
      <c r="S13" s="8">
        <f t="shared" si="1"/>
        <v>0.0635451505016722</v>
      </c>
    </row>
    <row r="14" spans="1:19" ht="12.75">
      <c r="A14">
        <v>2</v>
      </c>
      <c r="B14">
        <v>16</v>
      </c>
      <c r="C14">
        <v>0.25</v>
      </c>
      <c r="D14">
        <v>0.1</v>
      </c>
      <c r="E14" s="19">
        <v>0.773274</v>
      </c>
      <c r="F14" s="19">
        <v>0.0833333</v>
      </c>
      <c r="G14" s="20">
        <v>255</v>
      </c>
      <c r="H14" s="19">
        <v>0.803701</v>
      </c>
      <c r="I14" s="19">
        <v>0</v>
      </c>
      <c r="J14" s="20">
        <v>255</v>
      </c>
      <c r="K14" s="19">
        <v>0.773274</v>
      </c>
      <c r="L14" s="19">
        <v>0.0833333</v>
      </c>
      <c r="M14" s="20">
        <v>255</v>
      </c>
      <c r="N14" s="19">
        <v>0.805752</v>
      </c>
      <c r="O14" s="20">
        <v>266</v>
      </c>
      <c r="P14" s="19">
        <f t="shared" si="0"/>
        <v>0</v>
      </c>
      <c r="Q14" s="19"/>
      <c r="R14" s="20"/>
      <c r="S14" s="8">
        <f t="shared" si="1"/>
        <v>0</v>
      </c>
    </row>
    <row r="15" spans="1:19" ht="12.75">
      <c r="A15">
        <v>2</v>
      </c>
      <c r="B15">
        <v>16</v>
      </c>
      <c r="C15">
        <v>0.5</v>
      </c>
      <c r="D15">
        <v>0.1</v>
      </c>
      <c r="E15" s="19">
        <v>0.760522</v>
      </c>
      <c r="F15" s="19">
        <v>0.194444</v>
      </c>
      <c r="G15" s="20">
        <v>252</v>
      </c>
      <c r="H15" s="19">
        <v>0.803925</v>
      </c>
      <c r="I15" s="19">
        <v>0</v>
      </c>
      <c r="J15" s="20">
        <v>255</v>
      </c>
      <c r="K15" s="19">
        <v>0.760522</v>
      </c>
      <c r="L15" s="19">
        <v>0.194444</v>
      </c>
      <c r="M15" s="20">
        <v>252</v>
      </c>
      <c r="N15" s="19">
        <v>0.805786</v>
      </c>
      <c r="O15" s="20">
        <v>267</v>
      </c>
      <c r="P15" s="19">
        <f t="shared" si="0"/>
        <v>0</v>
      </c>
      <c r="Q15" s="19"/>
      <c r="R15" s="20"/>
      <c r="S15" s="8">
        <f t="shared" si="1"/>
        <v>0</v>
      </c>
    </row>
    <row r="16" spans="1:19" ht="12.75">
      <c r="A16">
        <v>2</v>
      </c>
      <c r="B16">
        <v>16</v>
      </c>
      <c r="C16">
        <v>1</v>
      </c>
      <c r="D16">
        <v>0.1</v>
      </c>
      <c r="E16" s="19">
        <v>0.753379</v>
      </c>
      <c r="F16" s="19">
        <v>0.261905</v>
      </c>
      <c r="G16" s="20">
        <v>250</v>
      </c>
      <c r="H16" s="19">
        <v>0.822136</v>
      </c>
      <c r="I16" s="19">
        <v>0</v>
      </c>
      <c r="J16" s="20">
        <v>256</v>
      </c>
      <c r="K16" s="19">
        <v>0.753379</v>
      </c>
      <c r="L16" s="19">
        <v>0.261905</v>
      </c>
      <c r="M16" s="20">
        <v>250</v>
      </c>
      <c r="N16" s="19">
        <v>0.807282</v>
      </c>
      <c r="O16" s="20">
        <v>251</v>
      </c>
      <c r="P16" s="19">
        <f t="shared" si="0"/>
        <v>0.01953125</v>
      </c>
      <c r="Q16" s="19"/>
      <c r="R16" s="20"/>
      <c r="S16" s="8">
        <f t="shared" si="1"/>
        <v>0.01953125</v>
      </c>
    </row>
    <row r="17" spans="1:19" ht="12.75">
      <c r="A17">
        <v>2</v>
      </c>
      <c r="B17">
        <v>32</v>
      </c>
      <c r="C17">
        <v>0.25</v>
      </c>
      <c r="D17">
        <v>0.1</v>
      </c>
      <c r="E17" s="19">
        <v>0.748163</v>
      </c>
      <c r="F17" s="19">
        <v>0.241667</v>
      </c>
      <c r="G17" s="20">
        <v>467.5</v>
      </c>
      <c r="H17" s="19">
        <v>0.809389</v>
      </c>
      <c r="I17" s="19">
        <v>0</v>
      </c>
      <c r="J17" s="20">
        <v>470</v>
      </c>
      <c r="K17" s="19">
        <v>0.748163</v>
      </c>
      <c r="L17" s="19">
        <v>0.241667</v>
      </c>
      <c r="M17" s="20">
        <v>467.5</v>
      </c>
      <c r="N17" s="19">
        <v>0.807172</v>
      </c>
      <c r="O17" s="20">
        <v>455.5</v>
      </c>
      <c r="P17" s="19">
        <f t="shared" si="0"/>
        <v>0.030851063829787195</v>
      </c>
      <c r="Q17" s="19"/>
      <c r="R17" s="20"/>
      <c r="S17" s="8">
        <f t="shared" si="1"/>
        <v>0.030851063829787195</v>
      </c>
    </row>
    <row r="18" spans="1:19" ht="12.75">
      <c r="A18">
        <v>2</v>
      </c>
      <c r="B18">
        <v>32</v>
      </c>
      <c r="C18">
        <v>0.5</v>
      </c>
      <c r="D18">
        <v>0.1</v>
      </c>
      <c r="E18" s="19">
        <v>0.726684</v>
      </c>
      <c r="F18" s="19">
        <v>0.236111</v>
      </c>
      <c r="G18" s="20">
        <v>465</v>
      </c>
      <c r="H18" s="19">
        <v>0.820389</v>
      </c>
      <c r="I18" s="19">
        <v>0</v>
      </c>
      <c r="J18" s="20">
        <v>471.5</v>
      </c>
      <c r="K18" s="19">
        <v>0.735236</v>
      </c>
      <c r="L18" s="19">
        <v>0.222222</v>
      </c>
      <c r="M18" s="20">
        <v>466</v>
      </c>
      <c r="N18" s="19">
        <v>0.800846</v>
      </c>
      <c r="O18" s="20">
        <v>457.5</v>
      </c>
      <c r="P18" s="19">
        <f t="shared" si="0"/>
        <v>0.02969247083775184</v>
      </c>
      <c r="Q18" s="19"/>
      <c r="R18" s="20"/>
      <c r="S18" s="8">
        <f t="shared" si="1"/>
        <v>0.02969247083775184</v>
      </c>
    </row>
    <row r="19" spans="1:19" ht="12.75">
      <c r="A19">
        <v>2</v>
      </c>
      <c r="B19">
        <v>32</v>
      </c>
      <c r="C19">
        <v>1</v>
      </c>
      <c r="D19">
        <v>0.1</v>
      </c>
      <c r="E19" s="19">
        <v>0.7226</v>
      </c>
      <c r="F19" s="19">
        <v>0.297619</v>
      </c>
      <c r="G19" s="20">
        <v>464</v>
      </c>
      <c r="H19" s="19">
        <v>0.823749</v>
      </c>
      <c r="I19" s="19">
        <v>0</v>
      </c>
      <c r="J19" s="20">
        <v>474</v>
      </c>
      <c r="K19" s="19">
        <v>0.7226</v>
      </c>
      <c r="L19" s="19">
        <v>0.297619</v>
      </c>
      <c r="M19" s="20">
        <v>464</v>
      </c>
      <c r="N19" s="19">
        <v>0.807476</v>
      </c>
      <c r="O19" s="20">
        <v>466</v>
      </c>
      <c r="P19" s="19">
        <f t="shared" si="0"/>
        <v>0.016877637130801704</v>
      </c>
      <c r="Q19" s="19"/>
      <c r="R19" s="20"/>
      <c r="S19" s="8">
        <f t="shared" si="1"/>
        <v>0.016877637130801704</v>
      </c>
    </row>
    <row r="20" spans="1:19" ht="12.75">
      <c r="A20">
        <v>2</v>
      </c>
      <c r="B20">
        <v>64</v>
      </c>
      <c r="C20">
        <v>0.25</v>
      </c>
      <c r="D20">
        <v>0.1</v>
      </c>
      <c r="E20" s="19">
        <v>0.719845</v>
      </c>
      <c r="F20" s="19">
        <v>0.329167</v>
      </c>
      <c r="G20" s="20">
        <v>882</v>
      </c>
      <c r="H20" s="19">
        <v>0.795756</v>
      </c>
      <c r="I20" s="19">
        <v>0.0125</v>
      </c>
      <c r="J20" s="20">
        <v>887</v>
      </c>
      <c r="K20" s="19">
        <v>0.719845</v>
      </c>
      <c r="L20" s="19">
        <v>0.329167</v>
      </c>
      <c r="M20" s="20">
        <v>882</v>
      </c>
      <c r="N20" s="19">
        <v>0.803231</v>
      </c>
      <c r="O20" s="20">
        <v>858.5</v>
      </c>
      <c r="P20" s="19">
        <f t="shared" si="0"/>
        <v>0.03213077790304397</v>
      </c>
      <c r="Q20" s="19">
        <v>0.797579</v>
      </c>
      <c r="R20" s="20">
        <v>857</v>
      </c>
      <c r="S20" s="8">
        <f t="shared" si="1"/>
        <v>0.03382187147688842</v>
      </c>
    </row>
    <row r="21" spans="1:19" ht="12.75">
      <c r="A21">
        <v>2</v>
      </c>
      <c r="B21">
        <v>64</v>
      </c>
      <c r="C21">
        <v>0.5</v>
      </c>
      <c r="D21">
        <v>0.1</v>
      </c>
      <c r="E21" s="19">
        <v>0.684915</v>
      </c>
      <c r="F21" s="19">
        <v>0.347222</v>
      </c>
      <c r="G21" s="20">
        <v>878</v>
      </c>
      <c r="H21" s="19">
        <v>0.809734</v>
      </c>
      <c r="I21" s="19">
        <v>0</v>
      </c>
      <c r="J21" s="20">
        <v>890.5</v>
      </c>
      <c r="K21" s="19">
        <v>0.684915</v>
      </c>
      <c r="L21" s="19">
        <v>0.347222</v>
      </c>
      <c r="M21" s="20">
        <v>878</v>
      </c>
      <c r="N21" s="19">
        <v>0.80925</v>
      </c>
      <c r="O21" s="20">
        <v>861.5</v>
      </c>
      <c r="P21" s="19">
        <f t="shared" si="0"/>
        <v>0.032565974171813616</v>
      </c>
      <c r="Q21" s="19"/>
      <c r="R21" s="20"/>
      <c r="S21" s="8">
        <f t="shared" si="1"/>
        <v>0.032565974171813616</v>
      </c>
    </row>
    <row r="22" spans="1:19" ht="12.75">
      <c r="A22">
        <v>2</v>
      </c>
      <c r="B22">
        <v>64</v>
      </c>
      <c r="C22">
        <v>1</v>
      </c>
      <c r="D22">
        <v>0.1</v>
      </c>
      <c r="E22" s="19">
        <v>0.639233</v>
      </c>
      <c r="F22" s="19">
        <v>0.339286</v>
      </c>
      <c r="G22" s="20">
        <v>878</v>
      </c>
      <c r="H22" s="19">
        <v>0.815574</v>
      </c>
      <c r="I22" s="19">
        <v>0</v>
      </c>
      <c r="J22" s="20">
        <v>899</v>
      </c>
      <c r="K22" s="19">
        <v>0.687679</v>
      </c>
      <c r="L22" s="19">
        <v>0.267857</v>
      </c>
      <c r="M22" s="20">
        <v>884</v>
      </c>
      <c r="N22" s="19">
        <v>0.802237</v>
      </c>
      <c r="O22" s="20">
        <v>879</v>
      </c>
      <c r="P22" s="19">
        <f t="shared" si="0"/>
        <v>0.022246941045606206</v>
      </c>
      <c r="Q22" s="19"/>
      <c r="R22" s="20"/>
      <c r="S22" s="8">
        <f t="shared" si="1"/>
        <v>0.022246941045606206</v>
      </c>
    </row>
    <row r="23" spans="1:19" ht="12.75">
      <c r="A23">
        <v>4</v>
      </c>
      <c r="B23">
        <v>16</v>
      </c>
      <c r="C23">
        <v>0.25</v>
      </c>
      <c r="D23">
        <v>0.1</v>
      </c>
      <c r="E23" s="19">
        <v>0.796616</v>
      </c>
      <c r="F23" s="19">
        <v>0.00833333</v>
      </c>
      <c r="G23" s="20">
        <v>255</v>
      </c>
      <c r="H23" s="19">
        <v>0.808149</v>
      </c>
      <c r="I23" s="19">
        <v>0</v>
      </c>
      <c r="J23" s="20">
        <v>254.5</v>
      </c>
      <c r="K23" s="19">
        <v>0.796616</v>
      </c>
      <c r="L23" s="19">
        <v>0.00833333</v>
      </c>
      <c r="M23" s="20">
        <v>255</v>
      </c>
      <c r="N23" s="19">
        <v>0.811379</v>
      </c>
      <c r="O23" s="20">
        <v>276.5</v>
      </c>
      <c r="P23" s="19">
        <f t="shared" si="0"/>
        <v>0</v>
      </c>
      <c r="Q23" s="19"/>
      <c r="R23" s="20"/>
      <c r="S23" s="8">
        <f t="shared" si="1"/>
        <v>0</v>
      </c>
    </row>
    <row r="24" spans="1:19" ht="12.75">
      <c r="A24">
        <v>4</v>
      </c>
      <c r="B24">
        <v>16</v>
      </c>
      <c r="C24">
        <v>0.5</v>
      </c>
      <c r="D24">
        <v>0.1</v>
      </c>
      <c r="E24" s="19">
        <v>0.775812</v>
      </c>
      <c r="F24" s="19">
        <v>0.0555556</v>
      </c>
      <c r="G24" s="20">
        <v>252</v>
      </c>
      <c r="H24" s="19">
        <v>0.811804</v>
      </c>
      <c r="I24" s="19">
        <v>0</v>
      </c>
      <c r="J24" s="20">
        <v>255</v>
      </c>
      <c r="K24" s="19">
        <v>0.775812</v>
      </c>
      <c r="L24" s="19">
        <v>0.0555556</v>
      </c>
      <c r="M24" s="20">
        <v>252</v>
      </c>
      <c r="N24" s="19">
        <v>0.807415</v>
      </c>
      <c r="O24" s="20">
        <v>253.5</v>
      </c>
      <c r="P24" s="19">
        <f t="shared" si="0"/>
        <v>0.00588235294117645</v>
      </c>
      <c r="Q24" s="19"/>
      <c r="R24" s="20"/>
      <c r="S24" s="8">
        <f t="shared" si="1"/>
        <v>0.00588235294117645</v>
      </c>
    </row>
    <row r="25" spans="1:19" ht="12.75">
      <c r="A25">
        <v>4</v>
      </c>
      <c r="B25">
        <v>16</v>
      </c>
      <c r="C25">
        <v>1</v>
      </c>
      <c r="D25">
        <v>0.1</v>
      </c>
      <c r="E25" s="19">
        <v>0.768176</v>
      </c>
      <c r="F25" s="19">
        <v>0.184524</v>
      </c>
      <c r="G25" s="20">
        <v>250</v>
      </c>
      <c r="H25" s="19">
        <v>0.812035</v>
      </c>
      <c r="I25" s="19">
        <v>0</v>
      </c>
      <c r="J25" s="20">
        <v>258</v>
      </c>
      <c r="K25" s="19">
        <v>0.768176</v>
      </c>
      <c r="L25" s="19">
        <v>0.184524</v>
      </c>
      <c r="M25" s="20">
        <v>250</v>
      </c>
      <c r="N25" s="19">
        <v>0.807452</v>
      </c>
      <c r="O25" s="20">
        <v>255</v>
      </c>
      <c r="P25" s="19">
        <f t="shared" si="0"/>
        <v>0.011627906976744207</v>
      </c>
      <c r="Q25" s="19"/>
      <c r="R25" s="20"/>
      <c r="S25" s="8">
        <f t="shared" si="1"/>
        <v>0.011627906976744207</v>
      </c>
    </row>
    <row r="26" spans="1:19" ht="12.75">
      <c r="A26">
        <v>4</v>
      </c>
      <c r="B26">
        <v>32</v>
      </c>
      <c r="C26">
        <v>0.25</v>
      </c>
      <c r="D26">
        <v>0.1</v>
      </c>
      <c r="E26" s="19">
        <v>0.766713</v>
      </c>
      <c r="F26" s="19">
        <v>0.141667</v>
      </c>
      <c r="G26" s="20">
        <v>467.5</v>
      </c>
      <c r="H26" s="19">
        <v>0.813178</v>
      </c>
      <c r="I26" s="19">
        <v>0</v>
      </c>
      <c r="J26" s="20">
        <v>470</v>
      </c>
      <c r="K26" s="19">
        <v>0.766713</v>
      </c>
      <c r="L26" s="19">
        <v>0.141667</v>
      </c>
      <c r="M26" s="20">
        <v>467.5</v>
      </c>
      <c r="N26" s="19">
        <v>0.815172</v>
      </c>
      <c r="O26" s="20">
        <v>482.5</v>
      </c>
      <c r="P26" s="19">
        <f t="shared" si="0"/>
        <v>0</v>
      </c>
      <c r="Q26" s="19"/>
      <c r="R26" s="20"/>
      <c r="S26" s="8">
        <f t="shared" si="1"/>
        <v>0</v>
      </c>
    </row>
    <row r="27" spans="1:19" ht="12.75">
      <c r="A27">
        <v>4</v>
      </c>
      <c r="B27">
        <v>32</v>
      </c>
      <c r="C27">
        <v>0.5</v>
      </c>
      <c r="D27">
        <v>0.1</v>
      </c>
      <c r="E27" s="19">
        <v>0.753152</v>
      </c>
      <c r="F27" s="19">
        <v>0.208333</v>
      </c>
      <c r="G27" s="20">
        <v>465</v>
      </c>
      <c r="H27" s="19">
        <v>0.813509</v>
      </c>
      <c r="I27" s="19">
        <v>0</v>
      </c>
      <c r="J27" s="20">
        <v>472</v>
      </c>
      <c r="K27" s="19">
        <v>0.769238</v>
      </c>
      <c r="L27" s="19">
        <v>0.194444</v>
      </c>
      <c r="M27" s="20">
        <v>466</v>
      </c>
      <c r="N27" s="19">
        <v>0.800009</v>
      </c>
      <c r="O27" s="20">
        <v>465.5</v>
      </c>
      <c r="P27" s="19">
        <f t="shared" si="0"/>
        <v>0.013771186440677985</v>
      </c>
      <c r="Q27" s="19"/>
      <c r="R27" s="20"/>
      <c r="S27" s="8">
        <f t="shared" si="1"/>
        <v>0.013771186440677985</v>
      </c>
    </row>
    <row r="28" spans="1:19" ht="12.75">
      <c r="A28">
        <v>4</v>
      </c>
      <c r="B28">
        <v>32</v>
      </c>
      <c r="C28">
        <v>1</v>
      </c>
      <c r="D28">
        <v>0.1</v>
      </c>
      <c r="E28" s="19">
        <v>0.747575</v>
      </c>
      <c r="F28" s="19">
        <v>0.22619</v>
      </c>
      <c r="G28" s="20">
        <v>464</v>
      </c>
      <c r="H28" s="19">
        <v>0.816118</v>
      </c>
      <c r="I28" s="19">
        <v>0</v>
      </c>
      <c r="J28" s="20">
        <v>477</v>
      </c>
      <c r="K28" s="19">
        <v>0.747575</v>
      </c>
      <c r="L28" s="19">
        <v>0.22619</v>
      </c>
      <c r="M28" s="20">
        <v>464</v>
      </c>
      <c r="N28" s="19">
        <v>0.808166</v>
      </c>
      <c r="O28" s="20">
        <v>472</v>
      </c>
      <c r="P28" s="19">
        <f t="shared" si="0"/>
        <v>0.010482180293501009</v>
      </c>
      <c r="Q28" s="19"/>
      <c r="R28" s="20"/>
      <c r="S28" s="8">
        <f t="shared" si="1"/>
        <v>0.010482180293501009</v>
      </c>
    </row>
    <row r="29" spans="1:19" ht="12.75">
      <c r="A29">
        <v>4</v>
      </c>
      <c r="B29">
        <v>64</v>
      </c>
      <c r="C29">
        <v>0.25</v>
      </c>
      <c r="D29">
        <v>0.1</v>
      </c>
      <c r="E29" s="19">
        <v>0.759927</v>
      </c>
      <c r="F29" s="19">
        <v>0.266667</v>
      </c>
      <c r="G29" s="20">
        <v>882</v>
      </c>
      <c r="H29" s="19">
        <v>0.806137</v>
      </c>
      <c r="I29" s="19">
        <v>0</v>
      </c>
      <c r="J29" s="20">
        <v>888</v>
      </c>
      <c r="K29" s="19">
        <v>0.759927</v>
      </c>
      <c r="L29" s="19">
        <v>0.266667</v>
      </c>
      <c r="M29" s="20">
        <v>882</v>
      </c>
      <c r="N29" s="19">
        <v>0.800595</v>
      </c>
      <c r="O29" s="20">
        <v>901</v>
      </c>
      <c r="P29" s="19">
        <f t="shared" si="0"/>
        <v>0</v>
      </c>
      <c r="Q29" s="19"/>
      <c r="R29" s="20"/>
      <c r="S29" s="8">
        <f t="shared" si="1"/>
        <v>0</v>
      </c>
    </row>
    <row r="30" spans="1:19" ht="12.75">
      <c r="A30">
        <v>4</v>
      </c>
      <c r="B30">
        <v>64</v>
      </c>
      <c r="C30">
        <v>0.5</v>
      </c>
      <c r="D30">
        <v>0.1</v>
      </c>
      <c r="E30" s="19">
        <v>0.734334</v>
      </c>
      <c r="F30" s="19">
        <v>0.361111</v>
      </c>
      <c r="G30" s="20">
        <v>878</v>
      </c>
      <c r="H30" s="19">
        <v>0.806715</v>
      </c>
      <c r="I30" s="19">
        <v>0</v>
      </c>
      <c r="J30" s="20">
        <v>892</v>
      </c>
      <c r="K30" s="19">
        <v>0.734334</v>
      </c>
      <c r="L30" s="19">
        <v>0.361111</v>
      </c>
      <c r="M30" s="20">
        <v>878</v>
      </c>
      <c r="N30" s="19">
        <v>0.806189</v>
      </c>
      <c r="O30" s="20">
        <v>898</v>
      </c>
      <c r="P30" s="19">
        <f t="shared" si="0"/>
        <v>0</v>
      </c>
      <c r="Q30" s="19"/>
      <c r="R30" s="20"/>
      <c r="S30" s="8">
        <f t="shared" si="1"/>
        <v>0</v>
      </c>
    </row>
    <row r="31" spans="1:19" ht="12.75">
      <c r="A31">
        <v>4</v>
      </c>
      <c r="B31">
        <v>64</v>
      </c>
      <c r="C31">
        <v>1</v>
      </c>
      <c r="D31">
        <v>0.1</v>
      </c>
      <c r="E31" s="19">
        <v>0.679843</v>
      </c>
      <c r="F31" s="19">
        <v>0.27381</v>
      </c>
      <c r="G31" s="20">
        <v>878</v>
      </c>
      <c r="H31" s="19">
        <v>0.814171</v>
      </c>
      <c r="I31" s="19">
        <v>0</v>
      </c>
      <c r="J31" s="20">
        <v>902</v>
      </c>
      <c r="K31" s="19">
        <v>0.728632</v>
      </c>
      <c r="L31" s="19">
        <v>0.184524</v>
      </c>
      <c r="M31" s="20">
        <v>884</v>
      </c>
      <c r="N31" s="19">
        <v>0.807903</v>
      </c>
      <c r="O31" s="20">
        <v>893</v>
      </c>
      <c r="P31" s="19">
        <f t="shared" si="0"/>
        <v>0.009977827050997812</v>
      </c>
      <c r="Q31" s="19"/>
      <c r="R31" s="20"/>
      <c r="S31" s="8">
        <f t="shared" si="1"/>
        <v>0.009977827050997812</v>
      </c>
    </row>
    <row r="32" spans="1:19" ht="12.75">
      <c r="A32">
        <v>1</v>
      </c>
      <c r="B32">
        <v>16</v>
      </c>
      <c r="C32">
        <v>0.25</v>
      </c>
      <c r="D32">
        <v>0.5</v>
      </c>
      <c r="E32" s="19">
        <v>0.317426</v>
      </c>
      <c r="F32" s="19">
        <v>0.375</v>
      </c>
      <c r="G32" s="20">
        <v>257</v>
      </c>
      <c r="H32" s="19">
        <v>0.643674</v>
      </c>
      <c r="I32" s="19">
        <v>0.116667</v>
      </c>
      <c r="J32" s="20">
        <v>266.5</v>
      </c>
      <c r="K32" s="19">
        <v>0.331775</v>
      </c>
      <c r="L32" s="19">
        <v>0.375</v>
      </c>
      <c r="M32" s="20">
        <v>257</v>
      </c>
      <c r="N32" s="19">
        <v>0.801317</v>
      </c>
      <c r="O32" s="20">
        <v>247.5</v>
      </c>
      <c r="P32" s="19">
        <f t="shared" si="0"/>
        <v>0.07129455909943716</v>
      </c>
      <c r="Q32" s="19">
        <v>0.658838</v>
      </c>
      <c r="R32" s="20">
        <v>227</v>
      </c>
      <c r="S32" s="8">
        <f t="shared" si="1"/>
        <v>0.14821763602251403</v>
      </c>
    </row>
    <row r="33" spans="1:19" ht="12.75">
      <c r="A33">
        <v>1</v>
      </c>
      <c r="B33">
        <v>16</v>
      </c>
      <c r="C33">
        <v>0.5</v>
      </c>
      <c r="D33">
        <v>0.5</v>
      </c>
      <c r="E33" s="19">
        <v>0.255177</v>
      </c>
      <c r="F33" s="19">
        <v>0.402778</v>
      </c>
      <c r="G33" s="20">
        <v>253</v>
      </c>
      <c r="H33" s="19">
        <v>0.662218</v>
      </c>
      <c r="I33" s="19">
        <v>0.152778</v>
      </c>
      <c r="J33" s="20">
        <v>269</v>
      </c>
      <c r="K33" s="19">
        <v>0.317892</v>
      </c>
      <c r="L33" s="19">
        <v>0.375</v>
      </c>
      <c r="M33" s="20">
        <v>253</v>
      </c>
      <c r="N33" s="19">
        <v>0.809485</v>
      </c>
      <c r="O33" s="20">
        <v>246</v>
      </c>
      <c r="P33" s="19">
        <f t="shared" si="0"/>
        <v>0.08550185873605953</v>
      </c>
      <c r="Q33" s="19">
        <v>0.662867</v>
      </c>
      <c r="R33" s="20">
        <v>229.5</v>
      </c>
      <c r="S33" s="8">
        <f t="shared" si="1"/>
        <v>0.14684014869888473</v>
      </c>
    </row>
    <row r="34" spans="1:19" ht="12.75">
      <c r="A34">
        <v>1</v>
      </c>
      <c r="B34">
        <v>16</v>
      </c>
      <c r="C34">
        <v>1</v>
      </c>
      <c r="D34">
        <v>0.5</v>
      </c>
      <c r="E34" s="19">
        <v>0.240957</v>
      </c>
      <c r="F34" s="19">
        <v>0.416667</v>
      </c>
      <c r="G34" s="20">
        <v>252</v>
      </c>
      <c r="H34" s="19">
        <v>0.673715</v>
      </c>
      <c r="I34" s="19">
        <v>0.0535714</v>
      </c>
      <c r="J34" s="20">
        <v>270</v>
      </c>
      <c r="K34" s="19">
        <v>0.25567</v>
      </c>
      <c r="L34" s="19">
        <v>0.392857</v>
      </c>
      <c r="M34" s="20">
        <v>258</v>
      </c>
      <c r="N34" s="19">
        <v>0.803755</v>
      </c>
      <c r="O34" s="20">
        <v>252</v>
      </c>
      <c r="P34" s="19">
        <f t="shared" si="0"/>
        <v>0.06666666666666665</v>
      </c>
      <c r="Q34" s="19">
        <v>0.688642</v>
      </c>
      <c r="R34" s="20">
        <v>233</v>
      </c>
      <c r="S34" s="8">
        <f t="shared" si="1"/>
        <v>0.13703703703703707</v>
      </c>
    </row>
    <row r="35" spans="1:19" ht="12.75">
      <c r="A35">
        <v>1</v>
      </c>
      <c r="B35">
        <v>32</v>
      </c>
      <c r="C35">
        <v>0.25</v>
      </c>
      <c r="D35">
        <v>0.5</v>
      </c>
      <c r="E35" s="19">
        <v>0.128818</v>
      </c>
      <c r="F35" s="19">
        <v>0.395833</v>
      </c>
      <c r="G35" s="20">
        <v>472.5</v>
      </c>
      <c r="H35" s="19">
        <v>0.611178</v>
      </c>
      <c r="I35" s="19">
        <v>0.116667</v>
      </c>
      <c r="J35" s="20">
        <v>489</v>
      </c>
      <c r="K35" s="19">
        <v>0.128818</v>
      </c>
      <c r="L35" s="19">
        <v>0.395833</v>
      </c>
      <c r="M35" s="20">
        <v>472.5</v>
      </c>
      <c r="N35" s="19">
        <v>0.801827</v>
      </c>
      <c r="O35" s="20">
        <v>449</v>
      </c>
      <c r="P35" s="19">
        <f t="shared" si="0"/>
        <v>0.08179959100204504</v>
      </c>
      <c r="Q35" s="19">
        <v>0.621366</v>
      </c>
      <c r="R35" s="20">
        <v>422.5</v>
      </c>
      <c r="S35" s="8">
        <f t="shared" si="1"/>
        <v>0.13599182004089982</v>
      </c>
    </row>
    <row r="36" spans="1:19" ht="12.75">
      <c r="A36">
        <v>1</v>
      </c>
      <c r="B36">
        <v>32</v>
      </c>
      <c r="C36">
        <v>0.5</v>
      </c>
      <c r="D36">
        <v>0.5</v>
      </c>
      <c r="E36" s="19">
        <v>0.105144</v>
      </c>
      <c r="F36" s="19">
        <v>0.458333</v>
      </c>
      <c r="G36" s="20">
        <v>468</v>
      </c>
      <c r="H36" s="19">
        <v>0.606161</v>
      </c>
      <c r="I36" s="19">
        <v>0.152778</v>
      </c>
      <c r="J36" s="20">
        <v>495</v>
      </c>
      <c r="K36" s="19">
        <v>0.10696</v>
      </c>
      <c r="L36" s="19">
        <v>0.416667</v>
      </c>
      <c r="M36" s="20">
        <v>471.5</v>
      </c>
      <c r="N36" s="19">
        <v>0.811697</v>
      </c>
      <c r="O36" s="20">
        <v>456.5</v>
      </c>
      <c r="P36" s="19">
        <f t="shared" si="0"/>
        <v>0.07777777777777772</v>
      </c>
      <c r="Q36" s="19">
        <v>0.613403</v>
      </c>
      <c r="R36" s="20">
        <v>420</v>
      </c>
      <c r="S36" s="8">
        <f t="shared" si="1"/>
        <v>0.1515151515151515</v>
      </c>
    </row>
    <row r="37" spans="1:19" ht="12.75">
      <c r="A37">
        <v>1</v>
      </c>
      <c r="B37">
        <v>32</v>
      </c>
      <c r="C37">
        <v>1</v>
      </c>
      <c r="D37">
        <v>0.5</v>
      </c>
      <c r="E37" s="19">
        <v>0.0698859</v>
      </c>
      <c r="F37" s="19">
        <v>0.452381</v>
      </c>
      <c r="G37" s="20">
        <v>466</v>
      </c>
      <c r="H37" s="19">
        <v>0.630939</v>
      </c>
      <c r="I37" s="19">
        <v>0.0416667</v>
      </c>
      <c r="J37" s="20">
        <v>501</v>
      </c>
      <c r="K37" s="19">
        <v>0.0749502</v>
      </c>
      <c r="L37" s="19">
        <v>0.39881</v>
      </c>
      <c r="M37" s="20">
        <v>476</v>
      </c>
      <c r="N37" s="19">
        <v>0.808436</v>
      </c>
      <c r="O37" s="20">
        <v>463</v>
      </c>
      <c r="P37" s="19">
        <f t="shared" si="0"/>
        <v>0.07584830339321358</v>
      </c>
      <c r="Q37" s="19">
        <v>0.639473</v>
      </c>
      <c r="R37" s="20">
        <v>430</v>
      </c>
      <c r="S37" s="8">
        <f t="shared" si="1"/>
        <v>0.14171656686626743</v>
      </c>
    </row>
    <row r="38" spans="1:19" ht="12.75">
      <c r="A38">
        <v>1</v>
      </c>
      <c r="B38">
        <v>64</v>
      </c>
      <c r="C38">
        <v>0.25</v>
      </c>
      <c r="D38">
        <v>0.5</v>
      </c>
      <c r="E38" s="19">
        <v>0.0241915</v>
      </c>
      <c r="F38" s="19">
        <v>0.4375</v>
      </c>
      <c r="G38" s="20">
        <v>894</v>
      </c>
      <c r="H38" s="19">
        <v>0.468299</v>
      </c>
      <c r="I38" s="19">
        <v>0.154167</v>
      </c>
      <c r="J38" s="20">
        <v>925</v>
      </c>
      <c r="K38" s="19">
        <v>0.0248762</v>
      </c>
      <c r="L38" s="19">
        <v>0.4375</v>
      </c>
      <c r="M38" s="20">
        <v>894.5</v>
      </c>
      <c r="N38" s="19">
        <v>0.800861</v>
      </c>
      <c r="O38" s="20">
        <v>853</v>
      </c>
      <c r="P38" s="19">
        <f t="shared" si="0"/>
        <v>0.07783783783783782</v>
      </c>
      <c r="Q38" s="19">
        <v>0.484034</v>
      </c>
      <c r="R38" s="20">
        <v>784</v>
      </c>
      <c r="S38" s="8">
        <f t="shared" si="1"/>
        <v>0.15243243243243243</v>
      </c>
    </row>
    <row r="39" spans="1:19" ht="12.75">
      <c r="A39">
        <v>1</v>
      </c>
      <c r="B39">
        <v>64</v>
      </c>
      <c r="C39">
        <v>0.5</v>
      </c>
      <c r="D39">
        <v>0.5</v>
      </c>
      <c r="E39" s="19">
        <v>0.0169325</v>
      </c>
      <c r="F39" s="19">
        <v>0.486111</v>
      </c>
      <c r="G39" s="20">
        <v>887</v>
      </c>
      <c r="H39" s="19">
        <v>0.524981</v>
      </c>
      <c r="I39" s="19">
        <v>0.111111</v>
      </c>
      <c r="J39" s="20">
        <v>940.5</v>
      </c>
      <c r="K39" s="19">
        <v>0.0238643</v>
      </c>
      <c r="L39" s="19">
        <v>0.444444</v>
      </c>
      <c r="M39" s="20">
        <v>893</v>
      </c>
      <c r="N39" s="19">
        <v>0.803142</v>
      </c>
      <c r="O39" s="20">
        <v>865.5</v>
      </c>
      <c r="P39" s="19">
        <f t="shared" si="0"/>
        <v>0.0797448165869219</v>
      </c>
      <c r="Q39" s="19">
        <v>0.52882</v>
      </c>
      <c r="R39" s="20">
        <v>800</v>
      </c>
      <c r="S39" s="8">
        <f t="shared" si="1"/>
        <v>0.14938862307283363</v>
      </c>
    </row>
    <row r="40" spans="1:19" ht="12.75">
      <c r="A40">
        <v>1</v>
      </c>
      <c r="B40">
        <v>64</v>
      </c>
      <c r="C40">
        <v>1</v>
      </c>
      <c r="D40">
        <v>0.5</v>
      </c>
      <c r="E40" s="19">
        <v>0.00636208</v>
      </c>
      <c r="F40" s="19">
        <v>0.5</v>
      </c>
      <c r="G40" s="20">
        <v>880</v>
      </c>
      <c r="H40" s="19">
        <v>0.544303</v>
      </c>
      <c r="I40" s="19">
        <v>0.047619</v>
      </c>
      <c r="J40" s="20">
        <v>950</v>
      </c>
      <c r="K40" s="19">
        <v>0.0118952</v>
      </c>
      <c r="L40" s="19">
        <v>0.404762</v>
      </c>
      <c r="M40" s="20">
        <v>906</v>
      </c>
      <c r="N40" s="19">
        <v>0.803291</v>
      </c>
      <c r="O40" s="20">
        <v>874</v>
      </c>
      <c r="P40" s="19">
        <f t="shared" si="0"/>
        <v>0.07999999999999996</v>
      </c>
      <c r="Q40" s="19">
        <v>0.547255</v>
      </c>
      <c r="R40" s="20">
        <v>812</v>
      </c>
      <c r="S40" s="8">
        <f t="shared" si="1"/>
        <v>0.14526315789473687</v>
      </c>
    </row>
    <row r="41" spans="1:19" ht="12.75">
      <c r="A41">
        <v>2</v>
      </c>
      <c r="B41">
        <v>16</v>
      </c>
      <c r="C41">
        <v>0.25</v>
      </c>
      <c r="D41">
        <v>0.5</v>
      </c>
      <c r="E41" s="19">
        <v>0.507288</v>
      </c>
      <c r="F41" s="19">
        <v>0.3375</v>
      </c>
      <c r="G41" s="20">
        <v>257</v>
      </c>
      <c r="H41" s="19">
        <v>0.807512</v>
      </c>
      <c r="I41" s="19">
        <v>0</v>
      </c>
      <c r="J41" s="20">
        <v>266.5</v>
      </c>
      <c r="K41" s="19">
        <v>0.503465</v>
      </c>
      <c r="L41" s="19">
        <v>0.333333</v>
      </c>
      <c r="M41" s="20">
        <v>257</v>
      </c>
      <c r="N41" s="19">
        <v>0.803918</v>
      </c>
      <c r="O41" s="20">
        <v>256</v>
      </c>
      <c r="P41" s="19">
        <f t="shared" si="0"/>
        <v>0.039399624765478425</v>
      </c>
      <c r="Q41" s="19"/>
      <c r="R41" s="20"/>
      <c r="S41" s="8">
        <f t="shared" si="1"/>
        <v>0.039399624765478425</v>
      </c>
    </row>
    <row r="42" spans="1:19" ht="12.75">
      <c r="A42">
        <v>2</v>
      </c>
      <c r="B42">
        <v>16</v>
      </c>
      <c r="C42">
        <v>0.5</v>
      </c>
      <c r="D42">
        <v>0.5</v>
      </c>
      <c r="E42" s="19">
        <v>0.415361</v>
      </c>
      <c r="F42" s="19">
        <v>0.416667</v>
      </c>
      <c r="G42" s="20">
        <v>253</v>
      </c>
      <c r="H42" s="19">
        <v>0.811513</v>
      </c>
      <c r="I42" s="19">
        <v>0</v>
      </c>
      <c r="J42" s="20">
        <v>269.5</v>
      </c>
      <c r="K42" s="19">
        <v>0.471988</v>
      </c>
      <c r="L42" s="19">
        <v>0.375</v>
      </c>
      <c r="M42" s="20">
        <v>253</v>
      </c>
      <c r="N42" s="19">
        <v>0.801237</v>
      </c>
      <c r="O42" s="20">
        <v>258.5</v>
      </c>
      <c r="P42" s="19">
        <f t="shared" si="0"/>
        <v>0.04081632653061229</v>
      </c>
      <c r="Q42" s="19"/>
      <c r="R42" s="20"/>
      <c r="S42" s="8">
        <f t="shared" si="1"/>
        <v>0.04081632653061229</v>
      </c>
    </row>
    <row r="43" spans="1:19" ht="12.75">
      <c r="A43">
        <v>2</v>
      </c>
      <c r="B43">
        <v>16</v>
      </c>
      <c r="C43">
        <v>1</v>
      </c>
      <c r="D43">
        <v>0.5</v>
      </c>
      <c r="E43" s="19">
        <v>0.341269</v>
      </c>
      <c r="F43" s="19">
        <v>0.380952</v>
      </c>
      <c r="G43" s="20">
        <v>252</v>
      </c>
      <c r="H43" s="19">
        <v>0.834053</v>
      </c>
      <c r="I43" s="19">
        <v>0</v>
      </c>
      <c r="J43" s="20">
        <v>277</v>
      </c>
      <c r="K43" s="19">
        <v>0.422385</v>
      </c>
      <c r="L43" s="19">
        <v>0.315476</v>
      </c>
      <c r="M43" s="20">
        <v>258</v>
      </c>
      <c r="N43" s="19">
        <v>0.801264</v>
      </c>
      <c r="O43" s="20">
        <v>265</v>
      </c>
      <c r="P43" s="19">
        <f t="shared" si="0"/>
        <v>0.04332129963898912</v>
      </c>
      <c r="Q43" s="19"/>
      <c r="R43" s="20"/>
      <c r="S43" s="8">
        <f t="shared" si="1"/>
        <v>0.04332129963898912</v>
      </c>
    </row>
    <row r="44" spans="1:19" ht="12.75">
      <c r="A44">
        <v>2</v>
      </c>
      <c r="B44">
        <v>32</v>
      </c>
      <c r="C44">
        <v>0.25</v>
      </c>
      <c r="D44">
        <v>0.5</v>
      </c>
      <c r="E44" s="19">
        <v>0.320889</v>
      </c>
      <c r="F44" s="19">
        <v>0.4125</v>
      </c>
      <c r="G44" s="20">
        <v>472.5</v>
      </c>
      <c r="H44" s="19">
        <v>0.799558</v>
      </c>
      <c r="I44" s="19">
        <v>0.00416667</v>
      </c>
      <c r="J44" s="20">
        <v>489.5</v>
      </c>
      <c r="K44" s="19">
        <v>0.320889</v>
      </c>
      <c r="L44" s="19">
        <v>0.4125</v>
      </c>
      <c r="M44" s="20">
        <v>472.5</v>
      </c>
      <c r="N44" s="19">
        <v>0.823292</v>
      </c>
      <c r="O44" s="20">
        <v>485.5</v>
      </c>
      <c r="P44" s="19">
        <f t="shared" si="0"/>
        <v>0.008171603677221695</v>
      </c>
      <c r="Q44" s="19">
        <v>0.804196</v>
      </c>
      <c r="R44" s="20">
        <v>470</v>
      </c>
      <c r="S44" s="8">
        <f t="shared" si="1"/>
        <v>0.03983656792645551</v>
      </c>
    </row>
    <row r="45" spans="1:19" ht="12.75">
      <c r="A45">
        <v>2</v>
      </c>
      <c r="B45">
        <v>32</v>
      </c>
      <c r="C45">
        <v>0.5</v>
      </c>
      <c r="D45">
        <v>0.5</v>
      </c>
      <c r="E45" s="19">
        <v>0.261672</v>
      </c>
      <c r="F45" s="19">
        <v>0.416667</v>
      </c>
      <c r="G45" s="20">
        <v>468</v>
      </c>
      <c r="H45" s="19">
        <v>0.811674</v>
      </c>
      <c r="I45" s="19">
        <v>0</v>
      </c>
      <c r="J45" s="20">
        <v>497</v>
      </c>
      <c r="K45" s="19">
        <v>0.267853</v>
      </c>
      <c r="L45" s="19">
        <v>0.416667</v>
      </c>
      <c r="M45" s="20">
        <v>471.5</v>
      </c>
      <c r="N45" s="19">
        <v>0.801431</v>
      </c>
      <c r="O45" s="20">
        <v>476.5</v>
      </c>
      <c r="P45" s="19">
        <f t="shared" si="0"/>
        <v>0.04124748490945673</v>
      </c>
      <c r="Q45" s="19"/>
      <c r="R45" s="20"/>
      <c r="S45" s="8">
        <f t="shared" si="1"/>
        <v>0.04124748490945673</v>
      </c>
    </row>
    <row r="46" spans="1:19" ht="12.75">
      <c r="A46">
        <v>2</v>
      </c>
      <c r="B46">
        <v>32</v>
      </c>
      <c r="C46">
        <v>1</v>
      </c>
      <c r="D46">
        <v>0.5</v>
      </c>
      <c r="E46" s="19">
        <v>0.190781</v>
      </c>
      <c r="F46" s="19">
        <v>0.416667</v>
      </c>
      <c r="G46" s="20">
        <v>466</v>
      </c>
      <c r="H46" s="19">
        <v>0.813781</v>
      </c>
      <c r="I46" s="19">
        <v>0</v>
      </c>
      <c r="J46" s="20">
        <v>507</v>
      </c>
      <c r="K46" s="19">
        <v>0.212847</v>
      </c>
      <c r="L46" s="19">
        <v>0.386905</v>
      </c>
      <c r="M46" s="20">
        <v>476</v>
      </c>
      <c r="N46" s="19">
        <v>0.801323</v>
      </c>
      <c r="O46" s="20">
        <v>488</v>
      </c>
      <c r="P46" s="19">
        <f t="shared" si="0"/>
        <v>0.03747534516765283</v>
      </c>
      <c r="Q46" s="19"/>
      <c r="R46" s="20"/>
      <c r="S46" s="8">
        <f t="shared" si="1"/>
        <v>0.03747534516765283</v>
      </c>
    </row>
    <row r="47" spans="1:19" ht="12.75">
      <c r="A47">
        <v>2</v>
      </c>
      <c r="B47">
        <v>64</v>
      </c>
      <c r="C47">
        <v>0.25</v>
      </c>
      <c r="D47">
        <v>0.5</v>
      </c>
      <c r="E47" s="19">
        <v>0.152699</v>
      </c>
      <c r="F47" s="19">
        <v>0.429167</v>
      </c>
      <c r="G47" s="20">
        <v>894</v>
      </c>
      <c r="H47" s="19">
        <v>0.794256</v>
      </c>
      <c r="I47" s="19">
        <v>0.00416667</v>
      </c>
      <c r="J47" s="20">
        <v>926</v>
      </c>
      <c r="K47" s="19">
        <v>0.158031</v>
      </c>
      <c r="L47" s="19">
        <v>0.425</v>
      </c>
      <c r="M47" s="20">
        <v>894.5</v>
      </c>
      <c r="N47" s="19">
        <v>0.802183</v>
      </c>
      <c r="O47" s="20">
        <v>888.5</v>
      </c>
      <c r="P47" s="19">
        <f t="shared" si="0"/>
        <v>0.040496760259179254</v>
      </c>
      <c r="Q47" s="19">
        <v>0.795276</v>
      </c>
      <c r="R47" s="20">
        <v>886</v>
      </c>
      <c r="S47" s="8">
        <f t="shared" si="1"/>
        <v>0.043196544276457916</v>
      </c>
    </row>
    <row r="48" spans="1:19" ht="12.75">
      <c r="A48">
        <v>2</v>
      </c>
      <c r="B48">
        <v>64</v>
      </c>
      <c r="C48">
        <v>0.5</v>
      </c>
      <c r="D48">
        <v>0.5</v>
      </c>
      <c r="E48" s="19">
        <v>0.107299</v>
      </c>
      <c r="F48" s="19">
        <v>0.472222</v>
      </c>
      <c r="G48" s="20">
        <v>887</v>
      </c>
      <c r="H48" s="19">
        <v>0.825878</v>
      </c>
      <c r="I48" s="19">
        <v>0</v>
      </c>
      <c r="J48" s="20">
        <v>943</v>
      </c>
      <c r="K48" s="19">
        <v>0.135265</v>
      </c>
      <c r="L48" s="19">
        <v>0.416667</v>
      </c>
      <c r="M48" s="20">
        <v>893</v>
      </c>
      <c r="N48" s="19">
        <v>0.80015</v>
      </c>
      <c r="O48" s="20">
        <v>906.5</v>
      </c>
      <c r="P48" s="19">
        <f t="shared" si="0"/>
        <v>0.03870625662778371</v>
      </c>
      <c r="Q48" s="19"/>
      <c r="R48" s="20"/>
      <c r="S48" s="8">
        <f t="shared" si="1"/>
        <v>0.03870625662778371</v>
      </c>
    </row>
    <row r="49" spans="1:19" ht="12.75">
      <c r="A49">
        <v>2</v>
      </c>
      <c r="B49">
        <v>64</v>
      </c>
      <c r="C49">
        <v>1</v>
      </c>
      <c r="D49">
        <v>0.5</v>
      </c>
      <c r="E49" s="19">
        <v>0.0399388</v>
      </c>
      <c r="F49" s="19">
        <v>0.422619</v>
      </c>
      <c r="G49" s="20">
        <v>880</v>
      </c>
      <c r="H49" s="19">
        <v>0.754752</v>
      </c>
      <c r="I49" s="19">
        <v>0.0238095</v>
      </c>
      <c r="J49" s="20">
        <v>961</v>
      </c>
      <c r="K49" s="19">
        <v>0.0887345</v>
      </c>
      <c r="L49" s="19">
        <v>0.392857</v>
      </c>
      <c r="M49" s="20">
        <v>906</v>
      </c>
      <c r="N49" s="19">
        <v>0.802871</v>
      </c>
      <c r="O49" s="20">
        <v>928</v>
      </c>
      <c r="P49" s="19">
        <f t="shared" si="0"/>
        <v>0.03433922996878247</v>
      </c>
      <c r="Q49" s="19">
        <v>0.758471</v>
      </c>
      <c r="R49" s="20">
        <v>920</v>
      </c>
      <c r="S49" s="8">
        <f t="shared" si="1"/>
        <v>0.042663891779396446</v>
      </c>
    </row>
    <row r="50" spans="1:19" ht="12.75">
      <c r="A50">
        <v>4</v>
      </c>
      <c r="B50">
        <v>16</v>
      </c>
      <c r="C50">
        <v>0.25</v>
      </c>
      <c r="D50">
        <v>0.5</v>
      </c>
      <c r="E50" s="19">
        <v>0.655236</v>
      </c>
      <c r="F50" s="19">
        <v>0.270833</v>
      </c>
      <c r="G50" s="20">
        <v>257</v>
      </c>
      <c r="H50" s="19">
        <v>0.821653</v>
      </c>
      <c r="I50" s="19">
        <v>0</v>
      </c>
      <c r="J50" s="20">
        <v>267</v>
      </c>
      <c r="K50" s="19">
        <v>0.653048</v>
      </c>
      <c r="L50" s="19">
        <v>0.2625</v>
      </c>
      <c r="M50" s="20">
        <v>257</v>
      </c>
      <c r="N50" s="19">
        <v>0.806261</v>
      </c>
      <c r="O50" s="20">
        <v>279</v>
      </c>
      <c r="P50" s="19">
        <f t="shared" si="0"/>
        <v>0</v>
      </c>
      <c r="Q50" s="19"/>
      <c r="R50" s="20"/>
      <c r="S50" s="8">
        <f t="shared" si="1"/>
        <v>0</v>
      </c>
    </row>
    <row r="51" spans="1:19" ht="12.75">
      <c r="A51">
        <v>4</v>
      </c>
      <c r="B51">
        <v>16</v>
      </c>
      <c r="C51">
        <v>0.5</v>
      </c>
      <c r="D51">
        <v>0.5</v>
      </c>
      <c r="E51" s="19">
        <v>0.579981</v>
      </c>
      <c r="F51" s="19">
        <v>0.291667</v>
      </c>
      <c r="G51" s="20">
        <v>253</v>
      </c>
      <c r="H51" s="19">
        <v>0.837851</v>
      </c>
      <c r="I51" s="19">
        <v>0</v>
      </c>
      <c r="J51" s="20">
        <v>269.5</v>
      </c>
      <c r="K51" s="19">
        <v>0.610917</v>
      </c>
      <c r="L51" s="19">
        <v>0.291667</v>
      </c>
      <c r="M51" s="20">
        <v>253</v>
      </c>
      <c r="N51" s="19">
        <v>0.810224</v>
      </c>
      <c r="O51" s="20">
        <v>271.5</v>
      </c>
      <c r="P51" s="19">
        <f t="shared" si="0"/>
        <v>0</v>
      </c>
      <c r="Q51" s="19"/>
      <c r="R51" s="20"/>
      <c r="S51" s="8">
        <f t="shared" si="1"/>
        <v>0</v>
      </c>
    </row>
    <row r="52" spans="1:19" ht="12.75">
      <c r="A52">
        <v>4</v>
      </c>
      <c r="B52">
        <v>16</v>
      </c>
      <c r="C52">
        <v>1</v>
      </c>
      <c r="D52">
        <v>0.5</v>
      </c>
      <c r="E52" s="19">
        <v>0.438458</v>
      </c>
      <c r="F52" s="19">
        <v>0.303571</v>
      </c>
      <c r="G52" s="20">
        <v>252</v>
      </c>
      <c r="H52" s="19">
        <v>0.822765</v>
      </c>
      <c r="I52" s="19">
        <v>0</v>
      </c>
      <c r="J52" s="20">
        <v>276</v>
      </c>
      <c r="K52" s="19">
        <v>0.549775</v>
      </c>
      <c r="L52" s="19">
        <v>0.208333</v>
      </c>
      <c r="M52" s="20">
        <v>258</v>
      </c>
      <c r="N52" s="19">
        <v>0.805888</v>
      </c>
      <c r="O52" s="20">
        <v>269</v>
      </c>
      <c r="P52" s="19">
        <f t="shared" si="0"/>
        <v>0.025362318840579712</v>
      </c>
      <c r="Q52" s="19"/>
      <c r="R52" s="20"/>
      <c r="S52" s="8">
        <f t="shared" si="1"/>
        <v>0.025362318840579712</v>
      </c>
    </row>
    <row r="53" spans="1:19" ht="12.75">
      <c r="A53">
        <v>4</v>
      </c>
      <c r="B53">
        <v>32</v>
      </c>
      <c r="C53">
        <v>0.25</v>
      </c>
      <c r="D53">
        <v>0.5</v>
      </c>
      <c r="E53" s="19">
        <v>0.519146</v>
      </c>
      <c r="F53" s="19">
        <v>0.379167</v>
      </c>
      <c r="G53" s="20">
        <v>472.5</v>
      </c>
      <c r="H53" s="19">
        <v>0.835187</v>
      </c>
      <c r="I53" s="19">
        <v>0</v>
      </c>
      <c r="J53" s="20">
        <v>488.5</v>
      </c>
      <c r="K53" s="19">
        <v>0.519146</v>
      </c>
      <c r="L53" s="19">
        <v>0.379167</v>
      </c>
      <c r="M53" s="20">
        <v>472.5</v>
      </c>
      <c r="N53" s="19">
        <v>0.800751</v>
      </c>
      <c r="O53" s="20">
        <v>481.5</v>
      </c>
      <c r="P53" s="19">
        <f t="shared" si="0"/>
        <v>0.014329580348004134</v>
      </c>
      <c r="Q53" s="19"/>
      <c r="R53" s="20"/>
      <c r="S53" s="8">
        <f t="shared" si="1"/>
        <v>0.014329580348004134</v>
      </c>
    </row>
    <row r="54" spans="1:19" ht="12.75">
      <c r="A54">
        <v>4</v>
      </c>
      <c r="B54">
        <v>32</v>
      </c>
      <c r="C54">
        <v>0.5</v>
      </c>
      <c r="D54">
        <v>0.5</v>
      </c>
      <c r="E54" s="19">
        <v>0.455539</v>
      </c>
      <c r="F54" s="19">
        <v>0.402778</v>
      </c>
      <c r="G54" s="20">
        <v>468</v>
      </c>
      <c r="H54" s="19">
        <v>0.84045</v>
      </c>
      <c r="I54" s="19">
        <v>0</v>
      </c>
      <c r="J54" s="20">
        <v>495</v>
      </c>
      <c r="K54" s="19">
        <v>0.477912</v>
      </c>
      <c r="L54" s="19">
        <v>0.319444</v>
      </c>
      <c r="M54" s="20">
        <v>471.5</v>
      </c>
      <c r="N54" s="19">
        <v>0.803722</v>
      </c>
      <c r="O54" s="20">
        <v>486</v>
      </c>
      <c r="P54" s="19">
        <f t="shared" si="0"/>
        <v>0.018181818181818188</v>
      </c>
      <c r="Q54" s="19"/>
      <c r="R54" s="20"/>
      <c r="S54" s="8">
        <f t="shared" si="1"/>
        <v>0.018181818181818188</v>
      </c>
    </row>
    <row r="55" spans="1:19" ht="12.75">
      <c r="A55">
        <v>4</v>
      </c>
      <c r="B55">
        <v>32</v>
      </c>
      <c r="C55">
        <v>1</v>
      </c>
      <c r="D55">
        <v>0.5</v>
      </c>
      <c r="E55" s="19">
        <v>0.310775</v>
      </c>
      <c r="F55" s="19">
        <v>0.386905</v>
      </c>
      <c r="G55" s="20">
        <v>466</v>
      </c>
      <c r="H55" s="19">
        <v>0.838528</v>
      </c>
      <c r="I55" s="19">
        <v>0</v>
      </c>
      <c r="J55" s="20">
        <v>510</v>
      </c>
      <c r="K55" s="19">
        <v>0.397808</v>
      </c>
      <c r="L55" s="19">
        <v>0.297619</v>
      </c>
      <c r="M55" s="20">
        <v>476</v>
      </c>
      <c r="N55" s="19">
        <v>0.807793</v>
      </c>
      <c r="O55" s="20">
        <v>513</v>
      </c>
      <c r="P55" s="19">
        <f t="shared" si="0"/>
        <v>0</v>
      </c>
      <c r="Q55" s="19"/>
      <c r="R55" s="20"/>
      <c r="S55" s="8">
        <f t="shared" si="1"/>
        <v>0</v>
      </c>
    </row>
    <row r="56" spans="1:19" ht="12.75">
      <c r="A56">
        <v>4</v>
      </c>
      <c r="B56">
        <v>64</v>
      </c>
      <c r="C56">
        <v>0.25</v>
      </c>
      <c r="D56">
        <v>0.5</v>
      </c>
      <c r="E56" s="19">
        <v>0.382909</v>
      </c>
      <c r="F56" s="19">
        <v>0.408333</v>
      </c>
      <c r="G56" s="20">
        <v>894</v>
      </c>
      <c r="H56" s="19">
        <v>0.837759</v>
      </c>
      <c r="I56" s="19">
        <v>0</v>
      </c>
      <c r="J56" s="20">
        <v>925</v>
      </c>
      <c r="K56" s="19">
        <v>0.395544</v>
      </c>
      <c r="L56" s="19">
        <v>0.395833</v>
      </c>
      <c r="M56" s="20">
        <v>894.5</v>
      </c>
      <c r="N56" s="19">
        <v>0.80463</v>
      </c>
      <c r="O56" s="20">
        <v>905</v>
      </c>
      <c r="P56" s="19">
        <f t="shared" si="0"/>
        <v>0.021621621621621623</v>
      </c>
      <c r="Q56" s="19"/>
      <c r="R56" s="20"/>
      <c r="S56" s="8">
        <f t="shared" si="1"/>
        <v>0.021621621621621623</v>
      </c>
    </row>
    <row r="57" spans="1:19" ht="12.75">
      <c r="A57">
        <v>4</v>
      </c>
      <c r="B57">
        <v>64</v>
      </c>
      <c r="C57">
        <v>0.5</v>
      </c>
      <c r="D57">
        <v>0.5</v>
      </c>
      <c r="E57" s="19">
        <v>0.29796</v>
      </c>
      <c r="F57" s="19">
        <v>0.402778</v>
      </c>
      <c r="G57" s="20">
        <v>887</v>
      </c>
      <c r="H57" s="19">
        <v>0.844725</v>
      </c>
      <c r="I57" s="19">
        <v>0</v>
      </c>
      <c r="J57" s="20">
        <v>940</v>
      </c>
      <c r="K57" s="19">
        <v>0.33989</v>
      </c>
      <c r="L57" s="19">
        <v>0.347222</v>
      </c>
      <c r="M57" s="20">
        <v>893</v>
      </c>
      <c r="N57" s="19">
        <v>0.803688</v>
      </c>
      <c r="O57" s="20">
        <v>919</v>
      </c>
      <c r="P57" s="19">
        <f t="shared" si="0"/>
        <v>0.022340425531914843</v>
      </c>
      <c r="Q57" s="19"/>
      <c r="R57" s="20"/>
      <c r="S57" s="8">
        <f t="shared" si="1"/>
        <v>0.022340425531914843</v>
      </c>
    </row>
    <row r="58" spans="1:19" ht="12.75">
      <c r="A58">
        <v>4</v>
      </c>
      <c r="B58">
        <v>64</v>
      </c>
      <c r="C58">
        <v>1</v>
      </c>
      <c r="D58">
        <v>0.5</v>
      </c>
      <c r="E58" s="19">
        <v>0.10255</v>
      </c>
      <c r="F58" s="19">
        <v>0.505952</v>
      </c>
      <c r="G58" s="20">
        <v>880</v>
      </c>
      <c r="H58" s="19">
        <v>0.84519</v>
      </c>
      <c r="I58" s="19">
        <v>0</v>
      </c>
      <c r="J58" s="20">
        <v>967</v>
      </c>
      <c r="K58" s="19">
        <v>0.248214</v>
      </c>
      <c r="L58" s="19">
        <v>0.369048</v>
      </c>
      <c r="M58" s="20">
        <v>906</v>
      </c>
      <c r="N58" s="19">
        <v>0.800256</v>
      </c>
      <c r="O58" s="20">
        <v>952</v>
      </c>
      <c r="P58" s="19">
        <f t="shared" si="0"/>
        <v>0.015511892450879028</v>
      </c>
      <c r="Q58" s="19"/>
      <c r="R58" s="20"/>
      <c r="S58" s="8">
        <f t="shared" si="1"/>
        <v>0.015511892450879028</v>
      </c>
    </row>
    <row r="59" spans="1:19" ht="12.75">
      <c r="A59">
        <v>1</v>
      </c>
      <c r="B59">
        <v>16</v>
      </c>
      <c r="C59">
        <v>0.25</v>
      </c>
      <c r="D59">
        <v>1</v>
      </c>
      <c r="E59" s="19">
        <v>0.00725408</v>
      </c>
      <c r="F59" s="19">
        <v>0.395833</v>
      </c>
      <c r="G59" s="20">
        <v>273</v>
      </c>
      <c r="H59" s="19">
        <v>0.355216</v>
      </c>
      <c r="I59" s="19">
        <v>0.158333</v>
      </c>
      <c r="J59" s="20">
        <v>280.5</v>
      </c>
      <c r="K59" s="19">
        <v>0.0177362</v>
      </c>
      <c r="L59" s="19">
        <v>0.375</v>
      </c>
      <c r="M59" s="20">
        <v>276</v>
      </c>
      <c r="N59" s="19">
        <v>0.802979</v>
      </c>
      <c r="O59" s="20">
        <v>255</v>
      </c>
      <c r="P59" s="19">
        <f t="shared" si="0"/>
        <v>0.09090909090909094</v>
      </c>
      <c r="Q59" s="19">
        <v>0.364303</v>
      </c>
      <c r="R59" s="20">
        <v>205.5</v>
      </c>
      <c r="S59" s="8">
        <f t="shared" si="1"/>
        <v>0.267379679144385</v>
      </c>
    </row>
    <row r="60" spans="1:19" ht="12.75">
      <c r="A60">
        <v>1</v>
      </c>
      <c r="B60">
        <v>16</v>
      </c>
      <c r="C60">
        <v>0.5</v>
      </c>
      <c r="D60">
        <v>1</v>
      </c>
      <c r="E60" s="19">
        <v>0.00667764</v>
      </c>
      <c r="F60" s="19">
        <v>0.375</v>
      </c>
      <c r="G60" s="20">
        <v>268</v>
      </c>
      <c r="H60" s="19">
        <v>0.477048</v>
      </c>
      <c r="I60" s="19">
        <v>0.0555556</v>
      </c>
      <c r="J60" s="20">
        <v>289.5</v>
      </c>
      <c r="K60" s="19">
        <v>0.00719923</v>
      </c>
      <c r="L60" s="19">
        <v>0.375</v>
      </c>
      <c r="M60" s="20">
        <v>271</v>
      </c>
      <c r="N60" s="19">
        <v>0.806789</v>
      </c>
      <c r="O60" s="20">
        <v>265.5</v>
      </c>
      <c r="P60" s="19">
        <f t="shared" si="0"/>
        <v>0.08290155440414504</v>
      </c>
      <c r="Q60" s="19">
        <v>0.479577</v>
      </c>
      <c r="R60" s="20">
        <v>233</v>
      </c>
      <c r="S60" s="8">
        <f t="shared" si="1"/>
        <v>0.1951640759930915</v>
      </c>
    </row>
    <row r="61" spans="1:19" ht="12.75">
      <c r="A61">
        <v>1</v>
      </c>
      <c r="B61">
        <v>16</v>
      </c>
      <c r="C61">
        <v>1</v>
      </c>
      <c r="D61">
        <v>1</v>
      </c>
      <c r="E61" s="19">
        <v>0.0055381</v>
      </c>
      <c r="F61" s="19">
        <v>0.47619</v>
      </c>
      <c r="G61" s="20">
        <v>258</v>
      </c>
      <c r="H61" s="19">
        <v>0.481995</v>
      </c>
      <c r="I61" s="19">
        <v>0.0416667</v>
      </c>
      <c r="J61" s="20">
        <v>297</v>
      </c>
      <c r="K61" s="19">
        <v>0.0397761</v>
      </c>
      <c r="L61" s="19">
        <v>0.404762</v>
      </c>
      <c r="M61" s="20">
        <v>273</v>
      </c>
      <c r="N61" s="19">
        <v>0.815318</v>
      </c>
      <c r="O61" s="20">
        <v>266</v>
      </c>
      <c r="P61" s="19">
        <f t="shared" si="0"/>
        <v>0.10437710437710435</v>
      </c>
      <c r="Q61" s="19">
        <v>0.488977</v>
      </c>
      <c r="R61" s="20">
        <v>226</v>
      </c>
      <c r="S61" s="8">
        <f t="shared" si="1"/>
        <v>0.23905723905723908</v>
      </c>
    </row>
    <row r="62" spans="1:19" ht="12.75">
      <c r="A62">
        <v>1</v>
      </c>
      <c r="B62">
        <v>32</v>
      </c>
      <c r="C62">
        <v>0.25</v>
      </c>
      <c r="D62">
        <v>1</v>
      </c>
      <c r="E62" s="19">
        <v>0.000103144</v>
      </c>
      <c r="F62" s="19">
        <v>0.416667</v>
      </c>
      <c r="G62" s="20">
        <v>503</v>
      </c>
      <c r="H62" s="19">
        <v>0.160397</v>
      </c>
      <c r="I62" s="19">
        <v>0.166667</v>
      </c>
      <c r="J62" s="20">
        <v>519</v>
      </c>
      <c r="K62" s="19">
        <v>4.6557E-05</v>
      </c>
      <c r="L62" s="19">
        <v>0.416667</v>
      </c>
      <c r="M62" s="20">
        <v>503</v>
      </c>
      <c r="N62" s="19">
        <v>0.802198</v>
      </c>
      <c r="O62" s="20">
        <v>470</v>
      </c>
      <c r="P62" s="19">
        <f t="shared" si="0"/>
        <v>0.09441233140655103</v>
      </c>
      <c r="Q62" s="19">
        <v>0.165427</v>
      </c>
      <c r="R62" s="20">
        <v>380.5</v>
      </c>
      <c r="S62" s="8">
        <f t="shared" si="1"/>
        <v>0.26685934489402696</v>
      </c>
    </row>
    <row r="63" spans="1:19" ht="12.75">
      <c r="A63">
        <v>1</v>
      </c>
      <c r="B63">
        <v>32</v>
      </c>
      <c r="C63">
        <v>0.5</v>
      </c>
      <c r="D63">
        <v>1</v>
      </c>
      <c r="E63" s="19">
        <v>2.2955E-05</v>
      </c>
      <c r="F63" s="19">
        <v>0.416667</v>
      </c>
      <c r="G63" s="20">
        <v>500</v>
      </c>
      <c r="H63" s="19">
        <v>0.296629</v>
      </c>
      <c r="I63" s="19">
        <v>0.0833333</v>
      </c>
      <c r="J63" s="20">
        <v>532.5</v>
      </c>
      <c r="K63" s="19">
        <v>0.000139216</v>
      </c>
      <c r="L63" s="19">
        <v>0.375</v>
      </c>
      <c r="M63" s="20">
        <v>512</v>
      </c>
      <c r="N63" s="19">
        <v>0.807163</v>
      </c>
      <c r="O63" s="20">
        <v>484.5</v>
      </c>
      <c r="P63" s="19">
        <f t="shared" si="0"/>
        <v>0.09014084507042253</v>
      </c>
      <c r="Q63" s="19">
        <v>0.30478</v>
      </c>
      <c r="R63" s="20">
        <v>400.5</v>
      </c>
      <c r="S63" s="8">
        <f t="shared" si="1"/>
        <v>0.24788732394366197</v>
      </c>
    </row>
    <row r="64" spans="1:19" ht="12.75">
      <c r="A64">
        <v>1</v>
      </c>
      <c r="B64">
        <v>32</v>
      </c>
      <c r="C64">
        <v>1</v>
      </c>
      <c r="D64">
        <v>1</v>
      </c>
      <c r="E64" s="19">
        <v>8.03386E-06</v>
      </c>
      <c r="F64" s="19">
        <v>0.440476</v>
      </c>
      <c r="G64" s="20">
        <v>486</v>
      </c>
      <c r="H64" s="19">
        <v>0.302094</v>
      </c>
      <c r="I64" s="19">
        <v>0.0535714</v>
      </c>
      <c r="J64" s="20">
        <v>550</v>
      </c>
      <c r="K64" s="19">
        <v>0.00194779</v>
      </c>
      <c r="L64" s="19">
        <v>0.410714</v>
      </c>
      <c r="M64" s="20">
        <v>505</v>
      </c>
      <c r="N64" s="19">
        <v>0.801611</v>
      </c>
      <c r="O64" s="20">
        <v>493</v>
      </c>
      <c r="P64" s="19">
        <f t="shared" si="0"/>
        <v>0.10363636363636364</v>
      </c>
      <c r="Q64" s="19">
        <v>0.307684</v>
      </c>
      <c r="R64" s="20">
        <v>412</v>
      </c>
      <c r="S64" s="8">
        <f t="shared" si="1"/>
        <v>0.25090909090909086</v>
      </c>
    </row>
    <row r="65" spans="1:19" ht="12.75">
      <c r="A65">
        <v>1</v>
      </c>
      <c r="B65">
        <v>64</v>
      </c>
      <c r="C65">
        <v>0.25</v>
      </c>
      <c r="D65">
        <v>1</v>
      </c>
      <c r="E65" s="19">
        <v>4.41871E-10</v>
      </c>
      <c r="F65" s="19">
        <v>0.416667</v>
      </c>
      <c r="G65" s="20">
        <v>954</v>
      </c>
      <c r="H65" s="19">
        <v>0.0709676</v>
      </c>
      <c r="I65" s="19">
        <v>0.170833</v>
      </c>
      <c r="J65" s="20">
        <v>983.5</v>
      </c>
      <c r="K65" s="19">
        <v>6.94248E-09</v>
      </c>
      <c r="L65" s="19">
        <v>0.416667</v>
      </c>
      <c r="M65" s="20">
        <v>960</v>
      </c>
      <c r="N65" s="19">
        <v>0.803869</v>
      </c>
      <c r="O65" s="20">
        <v>898.5</v>
      </c>
      <c r="P65" s="19">
        <f t="shared" si="0"/>
        <v>0.08642602948652767</v>
      </c>
      <c r="Q65" s="19">
        <v>0.0722965</v>
      </c>
      <c r="R65" s="20">
        <v>728</v>
      </c>
      <c r="S65" s="8">
        <f t="shared" si="1"/>
        <v>0.25978647686832745</v>
      </c>
    </row>
    <row r="66" spans="1:19" ht="12.75">
      <c r="A66">
        <v>1</v>
      </c>
      <c r="B66">
        <v>64</v>
      </c>
      <c r="C66">
        <v>0.5</v>
      </c>
      <c r="D66">
        <v>1</v>
      </c>
      <c r="E66" s="19">
        <v>1.98531E-10</v>
      </c>
      <c r="F66" s="19">
        <v>0.416667</v>
      </c>
      <c r="G66" s="20">
        <v>946</v>
      </c>
      <c r="H66" s="19">
        <v>0.0993951</v>
      </c>
      <c r="I66" s="19">
        <v>0.0833333</v>
      </c>
      <c r="J66" s="20">
        <v>1012</v>
      </c>
      <c r="K66" s="19">
        <v>2.98838E-06</v>
      </c>
      <c r="L66" s="19">
        <v>0.375</v>
      </c>
      <c r="M66" s="20">
        <v>970</v>
      </c>
      <c r="N66" s="19">
        <v>0.806153</v>
      </c>
      <c r="O66" s="20">
        <v>933</v>
      </c>
      <c r="P66" s="19">
        <f t="shared" si="0"/>
        <v>0.07806324110671936</v>
      </c>
      <c r="Q66" s="19">
        <v>0.10793</v>
      </c>
      <c r="R66" s="20">
        <v>750.5</v>
      </c>
      <c r="S66" s="8">
        <f t="shared" si="1"/>
        <v>0.258399209486166</v>
      </c>
    </row>
    <row r="67" spans="1:19" ht="12.75">
      <c r="A67">
        <v>1</v>
      </c>
      <c r="B67">
        <v>64</v>
      </c>
      <c r="C67">
        <v>1</v>
      </c>
      <c r="D67">
        <v>1</v>
      </c>
      <c r="E67" s="19">
        <v>2.27685E-12</v>
      </c>
      <c r="F67" s="19">
        <v>0.416667</v>
      </c>
      <c r="G67" s="20">
        <v>916</v>
      </c>
      <c r="H67" s="19">
        <v>0.101685</v>
      </c>
      <c r="I67" s="19">
        <v>0.0535714</v>
      </c>
      <c r="J67" s="20">
        <v>1047</v>
      </c>
      <c r="K67" s="19">
        <v>6.6299E-06</v>
      </c>
      <c r="L67" s="19">
        <v>0.404762</v>
      </c>
      <c r="M67" s="20">
        <v>972</v>
      </c>
      <c r="N67" s="19">
        <v>0.804241</v>
      </c>
      <c r="O67" s="20">
        <v>940</v>
      </c>
      <c r="P67" s="19">
        <f t="shared" si="0"/>
        <v>0.10219675262655203</v>
      </c>
      <c r="Q67" s="19">
        <v>0.103454</v>
      </c>
      <c r="R67" s="20">
        <v>763</v>
      </c>
      <c r="S67" s="8">
        <f t="shared" si="1"/>
        <v>0.271251193887297</v>
      </c>
    </row>
    <row r="68" spans="1:19" ht="12.75">
      <c r="A68">
        <v>2</v>
      </c>
      <c r="B68">
        <v>16</v>
      </c>
      <c r="C68">
        <v>0.25</v>
      </c>
      <c r="D68">
        <v>1</v>
      </c>
      <c r="E68" s="19">
        <v>0.0818834</v>
      </c>
      <c r="F68" s="19">
        <v>0.345833</v>
      </c>
      <c r="G68" s="20">
        <v>273</v>
      </c>
      <c r="H68" s="19">
        <v>0.783088</v>
      </c>
      <c r="I68" s="19">
        <v>0.00416667</v>
      </c>
      <c r="J68" s="20">
        <v>281.5</v>
      </c>
      <c r="K68" s="19">
        <v>0.120442</v>
      </c>
      <c r="L68" s="19">
        <v>0.3125</v>
      </c>
      <c r="M68" s="20">
        <v>276</v>
      </c>
      <c r="N68" s="19">
        <v>0.813872</v>
      </c>
      <c r="O68" s="20">
        <v>277</v>
      </c>
      <c r="P68" s="19">
        <f t="shared" si="0"/>
        <v>0.01598579040852577</v>
      </c>
      <c r="Q68" s="19">
        <v>0.785821</v>
      </c>
      <c r="R68" s="20">
        <v>264.5</v>
      </c>
      <c r="S68" s="8">
        <f t="shared" si="1"/>
        <v>0.060390763765541755</v>
      </c>
    </row>
    <row r="69" spans="1:19" ht="12.75">
      <c r="A69">
        <v>2</v>
      </c>
      <c r="B69">
        <v>16</v>
      </c>
      <c r="C69">
        <v>0.5</v>
      </c>
      <c r="D69">
        <v>1</v>
      </c>
      <c r="E69" s="19">
        <v>0.05955</v>
      </c>
      <c r="F69" s="19">
        <v>0.375</v>
      </c>
      <c r="G69" s="20">
        <v>268</v>
      </c>
      <c r="H69" s="19">
        <v>0.833766</v>
      </c>
      <c r="I69" s="19">
        <v>0</v>
      </c>
      <c r="J69" s="20">
        <v>289.5</v>
      </c>
      <c r="K69" s="19">
        <v>0.0670931</v>
      </c>
      <c r="L69" s="19">
        <v>0.333333</v>
      </c>
      <c r="M69" s="20">
        <v>271</v>
      </c>
      <c r="N69" s="19">
        <v>0.804217</v>
      </c>
      <c r="O69" s="20">
        <v>274.5</v>
      </c>
      <c r="P69" s="19">
        <f t="shared" si="0"/>
        <v>0.051813471502590636</v>
      </c>
      <c r="Q69" s="19"/>
      <c r="R69" s="20"/>
      <c r="S69" s="8">
        <f t="shared" si="1"/>
        <v>0.051813471502590636</v>
      </c>
    </row>
    <row r="70" spans="1:19" ht="12.75">
      <c r="A70">
        <v>2</v>
      </c>
      <c r="B70">
        <v>16</v>
      </c>
      <c r="C70">
        <v>1</v>
      </c>
      <c r="D70">
        <v>1</v>
      </c>
      <c r="E70" s="19">
        <v>0.0457822</v>
      </c>
      <c r="F70" s="19">
        <v>0.386905</v>
      </c>
      <c r="G70" s="20">
        <v>258</v>
      </c>
      <c r="H70" s="19">
        <v>0.83475</v>
      </c>
      <c r="I70" s="19">
        <v>0</v>
      </c>
      <c r="J70" s="20">
        <v>304</v>
      </c>
      <c r="K70" s="19">
        <v>0.205834</v>
      </c>
      <c r="L70" s="19">
        <v>0.27381</v>
      </c>
      <c r="M70" s="20">
        <v>273</v>
      </c>
      <c r="N70" s="19">
        <v>0.800959</v>
      </c>
      <c r="O70" s="20">
        <v>282</v>
      </c>
      <c r="P70" s="19">
        <f aca="true" t="shared" si="2" ref="P70:P85">MAX(0,1-O70/J70)</f>
        <v>0.07236842105263153</v>
      </c>
      <c r="Q70" s="19"/>
      <c r="R70" s="20"/>
      <c r="S70" s="8">
        <f aca="true" t="shared" si="3" ref="S70:S85">IF(ISBLANK(Q70),P70,MAX(P70,1-R70/J70))</f>
        <v>0.07236842105263153</v>
      </c>
    </row>
    <row r="71" spans="1:19" ht="12.75">
      <c r="A71">
        <v>2</v>
      </c>
      <c r="B71">
        <v>32</v>
      </c>
      <c r="C71">
        <v>0.25</v>
      </c>
      <c r="D71">
        <v>1</v>
      </c>
      <c r="E71" s="19">
        <v>0.00833398</v>
      </c>
      <c r="F71" s="19">
        <v>0.3875</v>
      </c>
      <c r="G71" s="20">
        <v>503</v>
      </c>
      <c r="H71" s="19">
        <v>0.778975</v>
      </c>
      <c r="I71" s="19">
        <v>0.00416667</v>
      </c>
      <c r="J71" s="20">
        <v>519.5</v>
      </c>
      <c r="K71" s="19">
        <v>0.00654732</v>
      </c>
      <c r="L71" s="19">
        <v>0.3875</v>
      </c>
      <c r="M71" s="20">
        <v>503</v>
      </c>
      <c r="N71" s="19">
        <v>0.809225</v>
      </c>
      <c r="O71" s="20">
        <v>499</v>
      </c>
      <c r="P71" s="19">
        <f t="shared" si="2"/>
        <v>0.039461020211742026</v>
      </c>
      <c r="Q71" s="19">
        <v>0.783477</v>
      </c>
      <c r="R71" s="20">
        <v>491</v>
      </c>
      <c r="S71" s="8">
        <f t="shared" si="3"/>
        <v>0.05486044273339752</v>
      </c>
    </row>
    <row r="72" spans="1:19" ht="12.75">
      <c r="A72">
        <v>2</v>
      </c>
      <c r="B72">
        <v>32</v>
      </c>
      <c r="C72">
        <v>0.5</v>
      </c>
      <c r="D72">
        <v>1</v>
      </c>
      <c r="E72" s="19">
        <v>0.00366746</v>
      </c>
      <c r="F72" s="19">
        <v>0.444444</v>
      </c>
      <c r="G72" s="20">
        <v>500</v>
      </c>
      <c r="H72" s="19">
        <v>0.784965</v>
      </c>
      <c r="I72" s="19">
        <v>0.0138889</v>
      </c>
      <c r="J72" s="20">
        <v>534.5</v>
      </c>
      <c r="K72" s="19">
        <v>0.0105847</v>
      </c>
      <c r="L72" s="19">
        <v>0.361111</v>
      </c>
      <c r="M72" s="20">
        <v>512</v>
      </c>
      <c r="N72" s="19">
        <v>0.802155</v>
      </c>
      <c r="O72" s="20">
        <v>511</v>
      </c>
      <c r="P72" s="19">
        <f t="shared" si="2"/>
        <v>0.0439663236669785</v>
      </c>
      <c r="Q72" s="19">
        <v>0.787828</v>
      </c>
      <c r="R72" s="20">
        <v>505</v>
      </c>
      <c r="S72" s="8">
        <f t="shared" si="3"/>
        <v>0.0551917680074836</v>
      </c>
    </row>
    <row r="73" spans="1:19" ht="12.75">
      <c r="A73">
        <v>2</v>
      </c>
      <c r="B73">
        <v>32</v>
      </c>
      <c r="C73">
        <v>1</v>
      </c>
      <c r="D73">
        <v>1</v>
      </c>
      <c r="E73" s="19">
        <v>0.000877322</v>
      </c>
      <c r="F73" s="19">
        <v>0.380952</v>
      </c>
      <c r="G73" s="20">
        <v>486</v>
      </c>
      <c r="H73" s="19">
        <v>0.785296</v>
      </c>
      <c r="I73" s="19">
        <v>0.00595238</v>
      </c>
      <c r="J73" s="20">
        <v>559</v>
      </c>
      <c r="K73" s="19">
        <v>0.0533706</v>
      </c>
      <c r="L73" s="19">
        <v>0.297619</v>
      </c>
      <c r="M73" s="20">
        <v>505</v>
      </c>
      <c r="N73" s="19">
        <v>0.816699</v>
      </c>
      <c r="O73" s="20">
        <v>536</v>
      </c>
      <c r="P73" s="19">
        <f t="shared" si="2"/>
        <v>0.04114490161001794</v>
      </c>
      <c r="Q73" s="19">
        <v>0.788209</v>
      </c>
      <c r="R73" s="20">
        <v>527</v>
      </c>
      <c r="S73" s="8">
        <f t="shared" si="3"/>
        <v>0.057245080500894496</v>
      </c>
    </row>
    <row r="74" spans="1:19" ht="12.75">
      <c r="A74">
        <v>2</v>
      </c>
      <c r="B74">
        <v>64</v>
      </c>
      <c r="C74">
        <v>0.25</v>
      </c>
      <c r="D74">
        <v>1</v>
      </c>
      <c r="E74" s="19">
        <v>3.05255E-05</v>
      </c>
      <c r="F74" s="19">
        <v>0.416667</v>
      </c>
      <c r="G74" s="20">
        <v>954</v>
      </c>
      <c r="H74" s="19">
        <v>0.692998</v>
      </c>
      <c r="I74" s="19">
        <v>0.025</v>
      </c>
      <c r="J74" s="20">
        <v>987</v>
      </c>
      <c r="K74" s="19">
        <v>0.000110523</v>
      </c>
      <c r="L74" s="19">
        <v>0.395833</v>
      </c>
      <c r="M74" s="20">
        <v>960</v>
      </c>
      <c r="N74" s="19">
        <v>0.802099</v>
      </c>
      <c r="O74" s="20">
        <v>947.5</v>
      </c>
      <c r="P74" s="19">
        <f t="shared" si="2"/>
        <v>0.0400202634245187</v>
      </c>
      <c r="Q74" s="19">
        <v>0.694796</v>
      </c>
      <c r="R74" s="20">
        <v>923.5</v>
      </c>
      <c r="S74" s="8">
        <f t="shared" si="3"/>
        <v>0.0643363728470111</v>
      </c>
    </row>
    <row r="75" spans="1:19" ht="12.75">
      <c r="A75">
        <v>2</v>
      </c>
      <c r="B75">
        <v>64</v>
      </c>
      <c r="C75">
        <v>0.5</v>
      </c>
      <c r="D75">
        <v>1</v>
      </c>
      <c r="E75" s="19">
        <v>6.41695E-06</v>
      </c>
      <c r="F75" s="19">
        <v>0.444444</v>
      </c>
      <c r="G75" s="20">
        <v>946</v>
      </c>
      <c r="H75" s="19">
        <v>0.804403</v>
      </c>
      <c r="I75" s="19">
        <v>0</v>
      </c>
      <c r="J75" s="20">
        <v>1016</v>
      </c>
      <c r="K75" s="19">
        <v>0.00397832</v>
      </c>
      <c r="L75" s="19">
        <v>0.347222</v>
      </c>
      <c r="M75" s="20">
        <v>970</v>
      </c>
      <c r="N75" s="19">
        <v>0.804239</v>
      </c>
      <c r="O75" s="20">
        <v>970.5</v>
      </c>
      <c r="P75" s="19">
        <f t="shared" si="2"/>
        <v>0.044783464566929165</v>
      </c>
      <c r="Q75" s="19"/>
      <c r="R75" s="20"/>
      <c r="S75" s="8">
        <f t="shared" si="3"/>
        <v>0.044783464566929165</v>
      </c>
    </row>
    <row r="76" spans="1:19" ht="12.75">
      <c r="A76" s="9">
        <v>2</v>
      </c>
      <c r="B76" s="9">
        <v>64</v>
      </c>
      <c r="C76" s="9">
        <v>1</v>
      </c>
      <c r="D76" s="9">
        <v>1</v>
      </c>
      <c r="E76" s="27">
        <v>4.98103E-08</v>
      </c>
      <c r="F76" s="27">
        <v>0.434524</v>
      </c>
      <c r="G76" s="28">
        <v>916</v>
      </c>
      <c r="H76" s="27">
        <v>0.804507</v>
      </c>
      <c r="I76" s="27">
        <v>0</v>
      </c>
      <c r="J76" s="28">
        <v>1066</v>
      </c>
      <c r="K76" s="27">
        <v>0.00645165</v>
      </c>
      <c r="L76" s="27">
        <v>0.297619</v>
      </c>
      <c r="M76" s="28">
        <v>972</v>
      </c>
      <c r="N76" s="27">
        <v>0.801822</v>
      </c>
      <c r="O76" s="28">
        <v>1019</v>
      </c>
      <c r="P76" s="27">
        <f t="shared" si="2"/>
        <v>0.04409005628517826</v>
      </c>
      <c r="Q76" s="27"/>
      <c r="R76" s="28"/>
      <c r="S76" s="10">
        <f t="shared" si="3"/>
        <v>0.04409005628517826</v>
      </c>
    </row>
    <row r="77" spans="1:19" ht="12.75">
      <c r="A77">
        <v>4</v>
      </c>
      <c r="B77">
        <v>16</v>
      </c>
      <c r="C77">
        <v>0.25</v>
      </c>
      <c r="D77">
        <v>1</v>
      </c>
      <c r="E77" s="29">
        <v>0.313473</v>
      </c>
      <c r="F77" s="29">
        <v>0.283333</v>
      </c>
      <c r="G77" s="30">
        <v>273</v>
      </c>
      <c r="H77" s="29">
        <v>0.835526</v>
      </c>
      <c r="I77" s="29">
        <v>0</v>
      </c>
      <c r="J77" s="30">
        <v>282</v>
      </c>
      <c r="K77" s="29">
        <v>0.35626</v>
      </c>
      <c r="L77" s="29">
        <v>0.25</v>
      </c>
      <c r="M77" s="30">
        <v>276</v>
      </c>
      <c r="N77" s="29">
        <v>0.808791</v>
      </c>
      <c r="O77" s="30">
        <v>272.5</v>
      </c>
      <c r="P77" s="29">
        <f t="shared" si="2"/>
        <v>0.03368794326241131</v>
      </c>
      <c r="Q77" s="29"/>
      <c r="R77" s="29"/>
      <c r="S77" s="1">
        <f t="shared" si="3"/>
        <v>0.03368794326241131</v>
      </c>
    </row>
    <row r="78" spans="1:19" ht="12.75">
      <c r="A78">
        <v>4</v>
      </c>
      <c r="B78">
        <v>16</v>
      </c>
      <c r="C78">
        <v>0.5</v>
      </c>
      <c r="D78">
        <v>1</v>
      </c>
      <c r="E78" s="29">
        <v>0.221299</v>
      </c>
      <c r="F78" s="29">
        <v>0.277778</v>
      </c>
      <c r="G78" s="30">
        <v>268</v>
      </c>
      <c r="H78" s="29">
        <v>0.839789</v>
      </c>
      <c r="I78" s="29">
        <v>0</v>
      </c>
      <c r="J78" s="30">
        <v>289.5</v>
      </c>
      <c r="K78" s="29">
        <v>0.247147</v>
      </c>
      <c r="L78" s="29">
        <v>0.263889</v>
      </c>
      <c r="M78" s="30">
        <v>271</v>
      </c>
      <c r="N78" s="29">
        <v>0.802458</v>
      </c>
      <c r="O78" s="30">
        <v>277</v>
      </c>
      <c r="P78" s="29">
        <f t="shared" si="2"/>
        <v>0.04317789291882557</v>
      </c>
      <c r="Q78" s="29"/>
      <c r="R78" s="29"/>
      <c r="S78" s="1">
        <f t="shared" si="3"/>
        <v>0.04317789291882557</v>
      </c>
    </row>
    <row r="79" spans="1:19" ht="12.75">
      <c r="A79">
        <v>4</v>
      </c>
      <c r="B79">
        <v>16</v>
      </c>
      <c r="C79">
        <v>1</v>
      </c>
      <c r="D79">
        <v>1</v>
      </c>
      <c r="E79" s="29">
        <v>0.132178</v>
      </c>
      <c r="F79" s="29">
        <v>0.422619</v>
      </c>
      <c r="G79" s="30">
        <v>258</v>
      </c>
      <c r="H79" s="29">
        <v>0.840397</v>
      </c>
      <c r="I79" s="29">
        <v>0</v>
      </c>
      <c r="J79" s="30">
        <v>301</v>
      </c>
      <c r="K79" s="29">
        <v>0.363782</v>
      </c>
      <c r="L79" s="29">
        <v>0.178571</v>
      </c>
      <c r="M79" s="30">
        <v>273</v>
      </c>
      <c r="N79" s="29">
        <v>0.806913</v>
      </c>
      <c r="O79" s="30">
        <v>292</v>
      </c>
      <c r="P79" s="29">
        <f t="shared" si="2"/>
        <v>0.029900332225913595</v>
      </c>
      <c r="Q79" s="29"/>
      <c r="R79" s="29"/>
      <c r="S79" s="1">
        <f t="shared" si="3"/>
        <v>0.029900332225913595</v>
      </c>
    </row>
    <row r="80" spans="1:19" ht="12.75">
      <c r="A80">
        <v>4</v>
      </c>
      <c r="B80">
        <v>32</v>
      </c>
      <c r="C80">
        <v>0.25</v>
      </c>
      <c r="D80">
        <v>1</v>
      </c>
      <c r="E80" s="29">
        <v>0.0951507</v>
      </c>
      <c r="F80" s="29">
        <v>0.320833</v>
      </c>
      <c r="G80" s="30">
        <v>503</v>
      </c>
      <c r="H80" s="29">
        <v>0.830575</v>
      </c>
      <c r="I80" s="29">
        <v>0</v>
      </c>
      <c r="J80" s="30">
        <v>518</v>
      </c>
      <c r="K80" s="29">
        <v>0.105152</v>
      </c>
      <c r="L80" s="29">
        <v>0.341667</v>
      </c>
      <c r="M80" s="30">
        <v>503</v>
      </c>
      <c r="N80" s="29">
        <v>0.806002</v>
      </c>
      <c r="O80" s="30">
        <v>510.5</v>
      </c>
      <c r="P80" s="29">
        <f t="shared" si="2"/>
        <v>0.014478764478764505</v>
      </c>
      <c r="Q80" s="29"/>
      <c r="R80" s="29"/>
      <c r="S80" s="1">
        <f t="shared" si="3"/>
        <v>0.014478764478764505</v>
      </c>
    </row>
    <row r="81" spans="1:19" ht="12.75">
      <c r="A81">
        <v>4</v>
      </c>
      <c r="B81">
        <v>32</v>
      </c>
      <c r="C81">
        <v>0.5</v>
      </c>
      <c r="D81">
        <v>1</v>
      </c>
      <c r="E81" s="29">
        <v>0.0546242</v>
      </c>
      <c r="F81" s="29">
        <v>0.361111</v>
      </c>
      <c r="G81" s="30">
        <v>500</v>
      </c>
      <c r="H81" s="29">
        <v>0.842395</v>
      </c>
      <c r="I81" s="29">
        <v>0</v>
      </c>
      <c r="J81" s="30">
        <v>533</v>
      </c>
      <c r="K81" s="29">
        <v>0.121569</v>
      </c>
      <c r="L81" s="29">
        <v>0.222222</v>
      </c>
      <c r="M81" s="30">
        <v>512</v>
      </c>
      <c r="N81" s="29">
        <v>0.800398</v>
      </c>
      <c r="O81" s="30">
        <v>520.5</v>
      </c>
      <c r="P81" s="29">
        <f t="shared" si="2"/>
        <v>0.023452157598499057</v>
      </c>
      <c r="Q81" s="29"/>
      <c r="R81" s="29"/>
      <c r="S81" s="1">
        <f t="shared" si="3"/>
        <v>0.023452157598499057</v>
      </c>
    </row>
    <row r="82" spans="1:19" ht="12.75">
      <c r="A82">
        <v>4</v>
      </c>
      <c r="B82">
        <v>32</v>
      </c>
      <c r="C82">
        <v>1</v>
      </c>
      <c r="D82">
        <v>1</v>
      </c>
      <c r="E82" s="29">
        <v>0.0212907</v>
      </c>
      <c r="F82" s="29">
        <v>0.422619</v>
      </c>
      <c r="G82" s="30">
        <v>486</v>
      </c>
      <c r="H82" s="29">
        <v>0.842414</v>
      </c>
      <c r="I82" s="29">
        <v>0</v>
      </c>
      <c r="J82" s="30">
        <v>559</v>
      </c>
      <c r="K82" s="29">
        <v>0.168553</v>
      </c>
      <c r="L82" s="29">
        <v>0.315476</v>
      </c>
      <c r="M82" s="30">
        <v>505</v>
      </c>
      <c r="N82" s="29">
        <v>0.800681</v>
      </c>
      <c r="O82" s="30">
        <v>544</v>
      </c>
      <c r="P82" s="29">
        <f t="shared" si="2"/>
        <v>0.02683363148479423</v>
      </c>
      <c r="Q82" s="29"/>
      <c r="R82" s="29"/>
      <c r="S82" s="1">
        <f t="shared" si="3"/>
        <v>0.02683363148479423</v>
      </c>
    </row>
    <row r="83" spans="1:19" ht="12.75">
      <c r="A83">
        <v>4</v>
      </c>
      <c r="B83">
        <v>64</v>
      </c>
      <c r="C83">
        <v>0.25</v>
      </c>
      <c r="D83">
        <v>1</v>
      </c>
      <c r="E83" s="29">
        <v>0.0119272</v>
      </c>
      <c r="F83" s="29">
        <v>0.379167</v>
      </c>
      <c r="G83" s="30">
        <v>954</v>
      </c>
      <c r="H83" s="29">
        <v>0.815767</v>
      </c>
      <c r="I83" s="29">
        <v>0</v>
      </c>
      <c r="J83" s="30">
        <v>984</v>
      </c>
      <c r="K83" s="29">
        <v>0.0241339</v>
      </c>
      <c r="L83" s="29">
        <v>0.35</v>
      </c>
      <c r="M83" s="30">
        <v>960</v>
      </c>
      <c r="N83" s="29">
        <v>0.800769</v>
      </c>
      <c r="O83" s="30">
        <v>972.5</v>
      </c>
      <c r="P83" s="29">
        <f t="shared" si="2"/>
        <v>0.011686991869918728</v>
      </c>
      <c r="Q83" s="29"/>
      <c r="R83" s="29"/>
      <c r="S83" s="1">
        <f t="shared" si="3"/>
        <v>0.011686991869918728</v>
      </c>
    </row>
    <row r="84" spans="1:19" ht="12.75">
      <c r="A84">
        <v>4</v>
      </c>
      <c r="B84">
        <v>64</v>
      </c>
      <c r="C84">
        <v>0.5</v>
      </c>
      <c r="D84">
        <v>1</v>
      </c>
      <c r="E84" s="29">
        <v>0.00203082</v>
      </c>
      <c r="F84" s="29">
        <v>0.388889</v>
      </c>
      <c r="G84" s="30">
        <v>946</v>
      </c>
      <c r="H84" s="29">
        <v>0.821769</v>
      </c>
      <c r="I84" s="29">
        <v>0</v>
      </c>
      <c r="J84" s="30">
        <v>1015.5</v>
      </c>
      <c r="K84" s="29">
        <v>0.0814171</v>
      </c>
      <c r="L84" s="29">
        <v>0.222222</v>
      </c>
      <c r="M84" s="30">
        <v>970</v>
      </c>
      <c r="N84" s="29">
        <v>0.800387</v>
      </c>
      <c r="O84" s="30">
        <v>992</v>
      </c>
      <c r="P84" s="29">
        <f t="shared" si="2"/>
        <v>0.023141309699655332</v>
      </c>
      <c r="Q84" s="29"/>
      <c r="R84" s="29"/>
      <c r="S84" s="1">
        <f t="shared" si="3"/>
        <v>0.023141309699655332</v>
      </c>
    </row>
    <row r="85" spans="1:19" ht="12.75">
      <c r="A85" s="6">
        <v>4</v>
      </c>
      <c r="B85" s="6">
        <v>64</v>
      </c>
      <c r="C85" s="6">
        <v>1</v>
      </c>
      <c r="D85" s="6">
        <v>1</v>
      </c>
      <c r="E85" s="31">
        <v>5.12501E-05</v>
      </c>
      <c r="F85" s="31">
        <v>0.52381</v>
      </c>
      <c r="G85" s="32">
        <v>916</v>
      </c>
      <c r="H85" s="31">
        <v>0.822915</v>
      </c>
      <c r="I85" s="31">
        <v>0</v>
      </c>
      <c r="J85" s="32">
        <v>1064</v>
      </c>
      <c r="K85" s="31">
        <v>0.0610245</v>
      </c>
      <c r="L85" s="31">
        <v>0.315476</v>
      </c>
      <c r="M85" s="32">
        <v>972</v>
      </c>
      <c r="N85" s="31">
        <v>0.808207</v>
      </c>
      <c r="O85" s="32">
        <v>1047</v>
      </c>
      <c r="P85" s="31">
        <f t="shared" si="2"/>
        <v>0.015977443609022535</v>
      </c>
      <c r="Q85" s="31"/>
      <c r="R85" s="31"/>
      <c r="S85" s="7">
        <f t="shared" si="3"/>
        <v>0.015977443609022535</v>
      </c>
    </row>
  </sheetData>
  <mergeCells count="5">
    <mergeCell ref="E1:G1"/>
    <mergeCell ref="H1:J1"/>
    <mergeCell ref="N1:P1"/>
    <mergeCell ref="Q1:S1"/>
    <mergeCell ref="K1:M1"/>
  </mergeCells>
  <printOptions/>
  <pageMargins left="0.15748031496062992" right="0.15748031496062992" top="0.5905511811023623" bottom="0.3937007874015748" header="0.31496062992125984" footer="0.5118110236220472"/>
  <pageSetup horizontalDpi="600" verticalDpi="600" orientation="landscape" r:id="rId2"/>
  <headerFooter alignWithMargins="0">
    <oddHeader>&amp;C12 hours, cost and service level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="80" zoomScaleNormal="80" workbookViewId="0" topLeftCell="A1">
      <selection activeCell="U17" sqref="U17"/>
    </sheetView>
  </sheetViews>
  <sheetFormatPr defaultColWidth="9.140625" defaultRowHeight="12.75"/>
  <cols>
    <col min="1" max="2" width="4.28125" style="0" customWidth="1"/>
    <col min="3" max="3" width="6.421875" style="0" customWidth="1"/>
    <col min="4" max="4" width="5.7109375" style="0" customWidth="1"/>
    <col min="5" max="5" width="12.140625" style="0" bestFit="1" customWidth="1"/>
    <col min="6" max="6" width="9.421875" style="0" bestFit="1" customWidth="1"/>
    <col min="7" max="7" width="9.421875" style="0" customWidth="1"/>
    <col min="8" max="8" width="10.00390625" style="0" bestFit="1" customWidth="1"/>
    <col min="10" max="10" width="7.140625" style="0" bestFit="1" customWidth="1"/>
    <col min="11" max="11" width="10.140625" style="0" bestFit="1" customWidth="1"/>
  </cols>
  <sheetData>
    <row r="1" spans="5:11" ht="12.75">
      <c r="E1" s="18" t="s">
        <v>37</v>
      </c>
      <c r="F1" s="18"/>
      <c r="G1" s="18"/>
      <c r="H1" s="18" t="s">
        <v>5</v>
      </c>
      <c r="I1" s="18"/>
      <c r="J1" s="18"/>
      <c r="K1" s="18"/>
    </row>
    <row r="2" spans="1:11" ht="18.75" customHeight="1">
      <c r="A2" s="2"/>
      <c r="B2" s="2"/>
      <c r="C2" s="2"/>
      <c r="D2" s="2"/>
      <c r="E2" s="2"/>
      <c r="F2" s="2"/>
      <c r="G2" s="2"/>
      <c r="H2" s="2" t="s">
        <v>25</v>
      </c>
      <c r="I2" s="2"/>
      <c r="J2" s="2"/>
      <c r="K2" s="2" t="s">
        <v>29</v>
      </c>
    </row>
    <row r="3" spans="1:11" ht="12.75">
      <c r="A3" s="12" t="s">
        <v>2</v>
      </c>
      <c r="B3" s="13" t="s">
        <v>1</v>
      </c>
      <c r="C3" s="12" t="s">
        <v>3</v>
      </c>
      <c r="D3" s="12" t="s">
        <v>4</v>
      </c>
      <c r="E3" s="5" t="s">
        <v>38</v>
      </c>
      <c r="F3" s="5" t="s">
        <v>24</v>
      </c>
      <c r="G3" s="5" t="s">
        <v>39</v>
      </c>
      <c r="H3" s="5" t="s">
        <v>26</v>
      </c>
      <c r="I3" s="5" t="s">
        <v>27</v>
      </c>
      <c r="J3" s="5" t="s">
        <v>28</v>
      </c>
      <c r="K3" s="5" t="s">
        <v>27</v>
      </c>
    </row>
    <row r="4" spans="1:11" ht="12.75">
      <c r="A4">
        <v>1</v>
      </c>
      <c r="B4">
        <v>16</v>
      </c>
      <c r="C4" s="11">
        <v>0.25</v>
      </c>
      <c r="D4" s="11">
        <v>0.1</v>
      </c>
      <c r="E4" s="23">
        <v>0.866927</v>
      </c>
      <c r="F4" s="23">
        <v>0.0539063</v>
      </c>
      <c r="G4" s="23">
        <v>0.895833</v>
      </c>
      <c r="H4" s="23">
        <v>0.488</v>
      </c>
      <c r="I4" s="23">
        <v>34.2994</v>
      </c>
      <c r="J4" s="23">
        <f>SUM(H4:I4)</f>
        <v>34.7874</v>
      </c>
      <c r="K4" s="24">
        <v>35</v>
      </c>
    </row>
    <row r="5" spans="1:11" ht="12.75">
      <c r="A5">
        <v>1</v>
      </c>
      <c r="B5">
        <v>16</v>
      </c>
      <c r="C5" s="11">
        <v>0.5</v>
      </c>
      <c r="D5" s="11">
        <v>0.1</v>
      </c>
      <c r="E5" s="23">
        <v>0.0307292</v>
      </c>
      <c r="F5" s="23">
        <v>0.0195313</v>
      </c>
      <c r="G5" s="23">
        <v>0.0265625</v>
      </c>
      <c r="H5" s="23">
        <v>0.163533</v>
      </c>
      <c r="I5" s="23">
        <v>2.7136</v>
      </c>
      <c r="J5" s="23">
        <f aca="true" t="shared" si="0" ref="J5:J68">SUM(H5:I5)</f>
        <v>2.877133</v>
      </c>
      <c r="K5" s="24">
        <v>28</v>
      </c>
    </row>
    <row r="6" spans="1:11" ht="12.75">
      <c r="A6">
        <v>1</v>
      </c>
      <c r="B6">
        <v>16</v>
      </c>
      <c r="C6" s="11">
        <v>1</v>
      </c>
      <c r="D6" s="11">
        <v>0.1</v>
      </c>
      <c r="E6" s="23">
        <v>0.015625</v>
      </c>
      <c r="F6" s="23">
        <v>0.0151042</v>
      </c>
      <c r="G6" s="23">
        <v>0.0151042</v>
      </c>
      <c r="H6" s="23">
        <v>0.0802167</v>
      </c>
      <c r="I6" s="23">
        <v>0.3961</v>
      </c>
      <c r="J6" s="23">
        <f t="shared" si="0"/>
        <v>0.47631670000000004</v>
      </c>
      <c r="K6" s="24">
        <v>20</v>
      </c>
    </row>
    <row r="7" spans="1:11" ht="12.75">
      <c r="A7">
        <v>1</v>
      </c>
      <c r="B7">
        <v>32</v>
      </c>
      <c r="C7" s="11">
        <v>0.25</v>
      </c>
      <c r="D7" s="11">
        <v>0.1</v>
      </c>
      <c r="E7" s="23">
        <v>0.0520833</v>
      </c>
      <c r="F7" s="23">
        <v>0.572135</v>
      </c>
      <c r="G7" s="23">
        <v>0.0640625</v>
      </c>
      <c r="H7" s="23">
        <v>0.65955</v>
      </c>
      <c r="I7" s="23">
        <v>75.3113</v>
      </c>
      <c r="J7" s="23">
        <f t="shared" si="0"/>
        <v>75.97085</v>
      </c>
      <c r="K7" s="24">
        <v>53</v>
      </c>
    </row>
    <row r="8" spans="1:11" ht="12.75">
      <c r="A8">
        <v>1</v>
      </c>
      <c r="B8">
        <v>32</v>
      </c>
      <c r="C8" s="11">
        <v>0.5</v>
      </c>
      <c r="D8" s="11">
        <v>0.1</v>
      </c>
      <c r="E8" s="23">
        <v>0.0307292</v>
      </c>
      <c r="F8" s="23">
        <v>0.0377604</v>
      </c>
      <c r="G8" s="23">
        <v>0.0377604</v>
      </c>
      <c r="H8" s="23">
        <v>0.273717</v>
      </c>
      <c r="I8" s="23">
        <v>4.71325</v>
      </c>
      <c r="J8" s="23">
        <f t="shared" si="0"/>
        <v>4.986967</v>
      </c>
      <c r="K8" s="24">
        <v>43</v>
      </c>
    </row>
    <row r="9" spans="1:11" ht="12.75">
      <c r="A9">
        <v>1</v>
      </c>
      <c r="B9">
        <v>32</v>
      </c>
      <c r="C9" s="11">
        <v>1</v>
      </c>
      <c r="D9" s="11">
        <v>0.1</v>
      </c>
      <c r="E9" s="23">
        <v>0.0252604</v>
      </c>
      <c r="F9" s="23">
        <v>0.0226562</v>
      </c>
      <c r="G9" s="23">
        <v>0.0234375</v>
      </c>
      <c r="H9" s="23">
        <v>0.114583</v>
      </c>
      <c r="I9" s="23">
        <v>0.739333</v>
      </c>
      <c r="J9" s="23">
        <f t="shared" si="0"/>
        <v>0.853916</v>
      </c>
      <c r="K9" s="24">
        <v>32</v>
      </c>
    </row>
    <row r="10" spans="1:11" ht="12.75">
      <c r="A10">
        <v>1</v>
      </c>
      <c r="B10">
        <v>64</v>
      </c>
      <c r="C10" s="11">
        <v>0.25</v>
      </c>
      <c r="D10" s="11">
        <v>0.1</v>
      </c>
      <c r="E10" s="23">
        <v>0.0929688</v>
      </c>
      <c r="F10" s="23">
        <v>0.0942708</v>
      </c>
      <c r="G10" s="23">
        <v>0.0723958</v>
      </c>
      <c r="H10" s="23">
        <v>1.27195</v>
      </c>
      <c r="I10" s="23">
        <v>120.754</v>
      </c>
      <c r="J10" s="23">
        <f t="shared" si="0"/>
        <v>122.02595000000001</v>
      </c>
      <c r="K10" s="24">
        <v>70</v>
      </c>
    </row>
    <row r="11" spans="1:11" ht="12.75">
      <c r="A11">
        <v>1</v>
      </c>
      <c r="B11">
        <v>64</v>
      </c>
      <c r="C11" s="11">
        <v>0.5</v>
      </c>
      <c r="D11" s="11">
        <v>0.1</v>
      </c>
      <c r="E11" s="23">
        <v>0.0479167</v>
      </c>
      <c r="F11" s="23">
        <v>0.0476562</v>
      </c>
      <c r="G11" s="23">
        <v>0.0429688</v>
      </c>
      <c r="H11" s="23">
        <v>0.549717</v>
      </c>
      <c r="I11" s="23">
        <v>7.75012</v>
      </c>
      <c r="J11" s="23">
        <f t="shared" si="0"/>
        <v>8.299837</v>
      </c>
      <c r="K11" s="24">
        <v>54</v>
      </c>
    </row>
    <row r="12" spans="1:11" ht="12.75">
      <c r="A12">
        <v>1</v>
      </c>
      <c r="B12">
        <v>64</v>
      </c>
      <c r="C12" s="11">
        <v>1</v>
      </c>
      <c r="D12" s="11">
        <v>0.1</v>
      </c>
      <c r="E12" s="23">
        <v>0.0382813</v>
      </c>
      <c r="F12" s="23">
        <v>0.03125</v>
      </c>
      <c r="G12" s="23">
        <v>0.028125</v>
      </c>
      <c r="H12" s="23">
        <v>0.196617</v>
      </c>
      <c r="I12" s="23">
        <v>1.7865</v>
      </c>
      <c r="J12" s="23">
        <f t="shared" si="0"/>
        <v>1.983117</v>
      </c>
      <c r="K12" s="24">
        <v>49</v>
      </c>
    </row>
    <row r="13" spans="1:11" ht="12.75">
      <c r="A13">
        <v>2</v>
      </c>
      <c r="B13">
        <v>16</v>
      </c>
      <c r="C13" s="11">
        <v>0.25</v>
      </c>
      <c r="D13" s="11">
        <v>0.1</v>
      </c>
      <c r="E13" s="23">
        <v>0.922135</v>
      </c>
      <c r="F13" s="23">
        <v>0.133073</v>
      </c>
      <c r="G13" s="23">
        <v>0.998177</v>
      </c>
      <c r="H13" s="23">
        <v>0.465567</v>
      </c>
      <c r="I13" s="23">
        <v>45.9973</v>
      </c>
      <c r="J13" s="23">
        <f t="shared" si="0"/>
        <v>46.462867</v>
      </c>
      <c r="K13" s="24">
        <v>22</v>
      </c>
    </row>
    <row r="14" spans="1:11" ht="12.75">
      <c r="A14">
        <v>2</v>
      </c>
      <c r="B14">
        <v>16</v>
      </c>
      <c r="C14" s="11">
        <v>0.5</v>
      </c>
      <c r="D14" s="11">
        <v>0.1</v>
      </c>
      <c r="E14" s="23">
        <v>0.0341146</v>
      </c>
      <c r="F14" s="23">
        <v>0.0361979</v>
      </c>
      <c r="G14" s="23">
        <v>0.0338542</v>
      </c>
      <c r="H14" s="23">
        <v>0.180217</v>
      </c>
      <c r="I14" s="23">
        <v>1.1573</v>
      </c>
      <c r="J14" s="23">
        <f t="shared" si="0"/>
        <v>1.337517</v>
      </c>
      <c r="K14" s="24">
        <v>15</v>
      </c>
    </row>
    <row r="15" spans="1:11" ht="12.75">
      <c r="A15">
        <v>2</v>
      </c>
      <c r="B15">
        <v>16</v>
      </c>
      <c r="C15" s="11">
        <v>1</v>
      </c>
      <c r="D15" s="11">
        <v>0.1</v>
      </c>
      <c r="E15" s="23">
        <v>0.0205729</v>
      </c>
      <c r="F15" s="23">
        <v>0.0223958</v>
      </c>
      <c r="G15" s="23">
        <v>0.0184896</v>
      </c>
      <c r="H15" s="23">
        <v>0.0885333</v>
      </c>
      <c r="I15" s="23">
        <v>0.23125</v>
      </c>
      <c r="J15" s="23">
        <f t="shared" si="0"/>
        <v>0.3197833</v>
      </c>
      <c r="K15" s="24">
        <v>12</v>
      </c>
    </row>
    <row r="16" spans="1:11" ht="12.75">
      <c r="A16">
        <v>2</v>
      </c>
      <c r="B16">
        <v>32</v>
      </c>
      <c r="C16" s="11">
        <v>0.25</v>
      </c>
      <c r="D16" s="11">
        <v>0.1</v>
      </c>
      <c r="E16" s="23">
        <v>0.0578125</v>
      </c>
      <c r="F16" s="23">
        <v>1.97396</v>
      </c>
      <c r="G16" s="23">
        <v>0.0742188</v>
      </c>
      <c r="H16" s="23">
        <v>0.638333</v>
      </c>
      <c r="I16" s="23">
        <v>64.6458</v>
      </c>
      <c r="J16" s="23">
        <f t="shared" si="0"/>
        <v>65.284133</v>
      </c>
      <c r="K16" s="24">
        <v>35</v>
      </c>
    </row>
    <row r="17" spans="1:11" ht="12.75">
      <c r="A17">
        <v>2</v>
      </c>
      <c r="B17">
        <v>32</v>
      </c>
      <c r="C17" s="11">
        <v>0.5</v>
      </c>
      <c r="D17" s="11">
        <v>0.1</v>
      </c>
      <c r="E17" s="23">
        <v>0.0320312</v>
      </c>
      <c r="F17" s="23">
        <v>0.0341146</v>
      </c>
      <c r="G17" s="23">
        <v>0.0356771</v>
      </c>
      <c r="H17" s="23">
        <v>0.264583</v>
      </c>
      <c r="I17" s="23">
        <v>4.47715</v>
      </c>
      <c r="J17" s="23">
        <f t="shared" si="0"/>
        <v>4.741733</v>
      </c>
      <c r="K17" s="24">
        <v>33</v>
      </c>
    </row>
    <row r="18" spans="1:11" ht="12.75">
      <c r="A18">
        <v>2</v>
      </c>
      <c r="B18">
        <v>32</v>
      </c>
      <c r="C18" s="11">
        <v>1</v>
      </c>
      <c r="D18" s="11">
        <v>0.1</v>
      </c>
      <c r="E18" s="23">
        <v>0.0205729</v>
      </c>
      <c r="F18" s="23">
        <v>0.0234375</v>
      </c>
      <c r="G18" s="23">
        <v>0.0213542</v>
      </c>
      <c r="H18" s="23">
        <v>0.118233</v>
      </c>
      <c r="I18" s="23">
        <v>0.49585</v>
      </c>
      <c r="J18" s="23">
        <f t="shared" si="0"/>
        <v>0.614083</v>
      </c>
      <c r="K18" s="24">
        <v>19</v>
      </c>
    </row>
    <row r="19" spans="1:11" ht="12.75">
      <c r="A19">
        <v>2</v>
      </c>
      <c r="B19">
        <v>64</v>
      </c>
      <c r="C19" s="11">
        <v>0.25</v>
      </c>
      <c r="D19" s="11">
        <v>0.1</v>
      </c>
      <c r="E19" s="23">
        <v>0.106771</v>
      </c>
      <c r="F19" s="23">
        <v>0.0929688</v>
      </c>
      <c r="G19" s="23">
        <v>0.103906</v>
      </c>
      <c r="H19" s="23">
        <v>1.25262</v>
      </c>
      <c r="I19" s="23">
        <v>91.1286</v>
      </c>
      <c r="J19" s="23">
        <f t="shared" si="0"/>
        <v>92.38122</v>
      </c>
      <c r="K19" s="24">
        <v>69</v>
      </c>
    </row>
    <row r="20" spans="1:11" ht="12.75">
      <c r="A20">
        <v>2</v>
      </c>
      <c r="B20">
        <v>64</v>
      </c>
      <c r="C20" s="11">
        <v>0.5</v>
      </c>
      <c r="D20" s="11">
        <v>0.1</v>
      </c>
      <c r="E20" s="23">
        <v>0.0544271</v>
      </c>
      <c r="F20" s="23">
        <v>0.0481771</v>
      </c>
      <c r="G20" s="23">
        <v>0.0505208</v>
      </c>
      <c r="H20" s="23">
        <v>0.60625</v>
      </c>
      <c r="I20" s="23">
        <v>7.45817</v>
      </c>
      <c r="J20" s="23">
        <f t="shared" si="0"/>
        <v>8.06442</v>
      </c>
      <c r="K20" s="24">
        <v>46</v>
      </c>
    </row>
    <row r="21" spans="1:11" ht="12.75">
      <c r="A21">
        <v>2</v>
      </c>
      <c r="B21">
        <v>64</v>
      </c>
      <c r="C21" s="11">
        <v>1</v>
      </c>
      <c r="D21" s="11">
        <v>0.1</v>
      </c>
      <c r="E21" s="23">
        <v>0.0434896</v>
      </c>
      <c r="F21" s="23">
        <v>0.0401042</v>
      </c>
      <c r="G21" s="23">
        <v>0.0351563</v>
      </c>
      <c r="H21" s="23">
        <v>0.2435</v>
      </c>
      <c r="I21" s="23">
        <v>1.11538</v>
      </c>
      <c r="J21" s="23">
        <f t="shared" si="0"/>
        <v>1.35888</v>
      </c>
      <c r="K21" s="24">
        <v>25</v>
      </c>
    </row>
    <row r="22" spans="1:11" ht="12.75">
      <c r="A22">
        <v>4</v>
      </c>
      <c r="B22">
        <v>16</v>
      </c>
      <c r="C22" s="11">
        <v>0.25</v>
      </c>
      <c r="D22" s="11">
        <v>0.1</v>
      </c>
      <c r="E22" s="23">
        <v>0.921615</v>
      </c>
      <c r="F22" s="23">
        <v>0.0497396</v>
      </c>
      <c r="G22" s="23">
        <v>0.978385</v>
      </c>
      <c r="H22" s="23">
        <v>0.531783</v>
      </c>
      <c r="I22" s="23">
        <v>40.5362</v>
      </c>
      <c r="J22" s="23">
        <f t="shared" si="0"/>
        <v>41.067983</v>
      </c>
      <c r="K22" s="24">
        <v>15</v>
      </c>
    </row>
    <row r="23" spans="1:11" ht="12.75">
      <c r="A23">
        <v>4</v>
      </c>
      <c r="B23">
        <v>16</v>
      </c>
      <c r="C23" s="11">
        <v>0.5</v>
      </c>
      <c r="D23" s="11">
        <v>0.1</v>
      </c>
      <c r="E23" s="23">
        <v>0.0361979</v>
      </c>
      <c r="F23" s="23">
        <v>0.0307292</v>
      </c>
      <c r="G23" s="23">
        <v>0.0385417</v>
      </c>
      <c r="H23" s="23">
        <v>0.215633</v>
      </c>
      <c r="I23" s="23">
        <v>4.90917</v>
      </c>
      <c r="J23" s="23">
        <f t="shared" si="0"/>
        <v>5.124803</v>
      </c>
      <c r="K23" s="24">
        <v>17</v>
      </c>
    </row>
    <row r="24" spans="1:11" ht="12.75">
      <c r="A24">
        <v>4</v>
      </c>
      <c r="B24">
        <v>16</v>
      </c>
      <c r="C24" s="11">
        <v>1</v>
      </c>
      <c r="D24" s="11">
        <v>0.1</v>
      </c>
      <c r="E24" s="23">
        <v>0.0177083</v>
      </c>
      <c r="F24" s="23">
        <v>0.01875</v>
      </c>
      <c r="G24" s="23">
        <v>0.0216146</v>
      </c>
      <c r="H24" s="23">
        <v>0.10235</v>
      </c>
      <c r="I24" s="23">
        <v>0.155733</v>
      </c>
      <c r="J24" s="23">
        <f t="shared" si="0"/>
        <v>0.258083</v>
      </c>
      <c r="K24" s="24">
        <v>5</v>
      </c>
    </row>
    <row r="25" spans="1:11" ht="12.75">
      <c r="A25">
        <v>4</v>
      </c>
      <c r="B25">
        <v>32</v>
      </c>
      <c r="C25" s="11">
        <v>0.25</v>
      </c>
      <c r="D25" s="11">
        <v>0.1</v>
      </c>
      <c r="E25" s="23">
        <v>0.0617188</v>
      </c>
      <c r="F25" s="23">
        <v>0.0700521</v>
      </c>
      <c r="G25" s="23">
        <v>0.0658854</v>
      </c>
      <c r="H25" s="23">
        <v>0.677867</v>
      </c>
      <c r="I25" s="23">
        <v>40.7292</v>
      </c>
      <c r="J25" s="23">
        <f t="shared" si="0"/>
        <v>41.407067</v>
      </c>
      <c r="K25" s="24">
        <v>26</v>
      </c>
    </row>
    <row r="26" spans="1:11" ht="12.75">
      <c r="A26">
        <v>4</v>
      </c>
      <c r="B26">
        <v>32</v>
      </c>
      <c r="C26" s="11">
        <v>0.5</v>
      </c>
      <c r="D26" s="11">
        <v>0.1</v>
      </c>
      <c r="E26" s="23">
        <v>0.0361979</v>
      </c>
      <c r="F26" s="23">
        <v>0.0411458</v>
      </c>
      <c r="G26" s="23">
        <v>0.0458333</v>
      </c>
      <c r="H26" s="23">
        <v>0.32865</v>
      </c>
      <c r="I26" s="23">
        <v>3.03702</v>
      </c>
      <c r="J26" s="23">
        <f t="shared" si="0"/>
        <v>3.36567</v>
      </c>
      <c r="K26" s="24">
        <v>15</v>
      </c>
    </row>
    <row r="27" spans="1:11" ht="12.75">
      <c r="A27">
        <v>4</v>
      </c>
      <c r="B27">
        <v>32</v>
      </c>
      <c r="C27" s="11">
        <v>1</v>
      </c>
      <c r="D27" s="11">
        <v>0.1</v>
      </c>
      <c r="E27" s="23">
        <v>0.0234375</v>
      </c>
      <c r="F27" s="23">
        <v>0.0307292</v>
      </c>
      <c r="G27" s="23">
        <v>0.0328125</v>
      </c>
      <c r="H27" s="23">
        <v>0.140367</v>
      </c>
      <c r="I27" s="23">
        <v>0.355217</v>
      </c>
      <c r="J27" s="23">
        <f t="shared" si="0"/>
        <v>0.495584</v>
      </c>
      <c r="K27" s="24">
        <v>9</v>
      </c>
    </row>
    <row r="28" spans="1:11" ht="12.75">
      <c r="A28">
        <v>4</v>
      </c>
      <c r="B28">
        <v>64</v>
      </c>
      <c r="C28" s="11">
        <v>0.25</v>
      </c>
      <c r="D28" s="11">
        <v>0.1</v>
      </c>
      <c r="E28" s="23">
        <v>0.117708</v>
      </c>
      <c r="F28" s="23">
        <v>0.108594</v>
      </c>
      <c r="G28" s="23">
        <v>0.113802</v>
      </c>
      <c r="H28" s="23">
        <v>1.35108</v>
      </c>
      <c r="I28" s="23">
        <v>63.3016</v>
      </c>
      <c r="J28" s="23">
        <f t="shared" si="0"/>
        <v>64.65268</v>
      </c>
      <c r="K28" s="24">
        <v>40</v>
      </c>
    </row>
    <row r="29" spans="1:11" ht="12.75">
      <c r="A29">
        <v>4</v>
      </c>
      <c r="B29">
        <v>64</v>
      </c>
      <c r="C29" s="11">
        <v>0.5</v>
      </c>
      <c r="D29" s="11">
        <v>0.1</v>
      </c>
      <c r="E29" s="23">
        <v>0.0588542</v>
      </c>
      <c r="F29" s="23">
        <v>0.0513021</v>
      </c>
      <c r="G29" s="23">
        <v>0.0578125</v>
      </c>
      <c r="H29" s="23">
        <v>0.656517</v>
      </c>
      <c r="I29" s="23">
        <v>3.89197</v>
      </c>
      <c r="J29" s="23">
        <f t="shared" si="0"/>
        <v>4.548487</v>
      </c>
      <c r="K29" s="24">
        <v>29</v>
      </c>
    </row>
    <row r="30" spans="1:11" ht="12.75">
      <c r="A30">
        <v>4</v>
      </c>
      <c r="B30">
        <v>64</v>
      </c>
      <c r="C30" s="11">
        <v>1</v>
      </c>
      <c r="D30" s="11">
        <v>0.1</v>
      </c>
      <c r="E30" s="23">
        <v>0.05</v>
      </c>
      <c r="F30" s="23">
        <v>0.0484375</v>
      </c>
      <c r="G30" s="23">
        <v>0.0403646</v>
      </c>
      <c r="H30" s="23">
        <v>0.247917</v>
      </c>
      <c r="I30" s="23">
        <v>0.9198</v>
      </c>
      <c r="J30" s="23">
        <f t="shared" si="0"/>
        <v>1.167717</v>
      </c>
      <c r="K30" s="24">
        <v>13</v>
      </c>
    </row>
    <row r="31" spans="1:11" ht="12.75">
      <c r="A31">
        <v>1</v>
      </c>
      <c r="B31">
        <v>16</v>
      </c>
      <c r="C31" s="11">
        <v>0.25</v>
      </c>
      <c r="D31" s="11">
        <v>0.5</v>
      </c>
      <c r="E31" s="23">
        <v>0.0484375</v>
      </c>
      <c r="F31" s="23">
        <v>0.164583</v>
      </c>
      <c r="G31" s="23">
        <v>0.05</v>
      </c>
      <c r="H31" s="23">
        <v>0.510683</v>
      </c>
      <c r="I31" s="23">
        <v>42.4796</v>
      </c>
      <c r="J31" s="23">
        <f t="shared" si="0"/>
        <v>42.990283</v>
      </c>
      <c r="K31" s="24">
        <v>33</v>
      </c>
    </row>
    <row r="32" spans="1:11" ht="12.75">
      <c r="A32">
        <v>1</v>
      </c>
      <c r="B32">
        <v>16</v>
      </c>
      <c r="C32" s="11">
        <v>0.5</v>
      </c>
      <c r="D32" s="11">
        <v>0.5</v>
      </c>
      <c r="E32" s="23">
        <v>0.0174479</v>
      </c>
      <c r="F32" s="23">
        <v>0.025</v>
      </c>
      <c r="G32" s="23">
        <v>0.01875</v>
      </c>
      <c r="H32" s="23">
        <v>0.160417</v>
      </c>
      <c r="I32" s="23">
        <v>8.75642</v>
      </c>
      <c r="J32" s="23">
        <f t="shared" si="0"/>
        <v>8.916837000000001</v>
      </c>
      <c r="K32" s="24">
        <v>19</v>
      </c>
    </row>
    <row r="33" spans="1:11" ht="12.75">
      <c r="A33">
        <v>1</v>
      </c>
      <c r="B33">
        <v>16</v>
      </c>
      <c r="C33" s="11">
        <v>1</v>
      </c>
      <c r="D33" s="11">
        <v>0.5</v>
      </c>
      <c r="E33" s="23">
        <v>0.0148437</v>
      </c>
      <c r="F33" s="23">
        <v>0.0158854</v>
      </c>
      <c r="G33" s="23">
        <v>0.0205729</v>
      </c>
      <c r="H33" s="23">
        <v>0.0807333</v>
      </c>
      <c r="I33" s="23">
        <v>0.36745</v>
      </c>
      <c r="J33" s="23">
        <f t="shared" si="0"/>
        <v>0.4481833</v>
      </c>
      <c r="K33" s="24">
        <v>18</v>
      </c>
    </row>
    <row r="34" spans="1:11" ht="12.75">
      <c r="A34">
        <v>1</v>
      </c>
      <c r="B34">
        <v>32</v>
      </c>
      <c r="C34" s="11">
        <v>0.25</v>
      </c>
      <c r="D34" s="11">
        <v>0.5</v>
      </c>
      <c r="E34" s="23">
        <v>0.059375</v>
      </c>
      <c r="F34" s="23">
        <v>0.0854167</v>
      </c>
      <c r="G34" s="23">
        <v>0.0661458</v>
      </c>
      <c r="H34" s="23">
        <v>0.75945</v>
      </c>
      <c r="I34" s="23">
        <v>54.8728</v>
      </c>
      <c r="J34" s="23">
        <f t="shared" si="0"/>
        <v>55.63225</v>
      </c>
      <c r="K34" s="24">
        <v>55</v>
      </c>
    </row>
    <row r="35" spans="1:11" ht="12.75">
      <c r="A35">
        <v>1</v>
      </c>
      <c r="B35">
        <v>32</v>
      </c>
      <c r="C35" s="11">
        <v>0.5</v>
      </c>
      <c r="D35" s="11">
        <v>0.5</v>
      </c>
      <c r="E35" s="23">
        <v>0.0325521</v>
      </c>
      <c r="F35" s="23">
        <v>0.0361979</v>
      </c>
      <c r="G35" s="23">
        <v>0.0296875</v>
      </c>
      <c r="H35" s="23">
        <v>0.276</v>
      </c>
      <c r="I35" s="23">
        <v>3.40398</v>
      </c>
      <c r="J35" s="23">
        <f t="shared" si="0"/>
        <v>3.6799799999999996</v>
      </c>
      <c r="K35" s="24">
        <v>32</v>
      </c>
    </row>
    <row r="36" spans="1:11" ht="12.75">
      <c r="A36">
        <v>1</v>
      </c>
      <c r="B36">
        <v>32</v>
      </c>
      <c r="C36" s="11">
        <v>1</v>
      </c>
      <c r="D36" s="11">
        <v>0.5</v>
      </c>
      <c r="E36" s="23">
        <v>0.0289063</v>
      </c>
      <c r="F36" s="23">
        <v>0.0257812</v>
      </c>
      <c r="G36" s="23">
        <v>0.0244792</v>
      </c>
      <c r="H36" s="23">
        <v>0.127083</v>
      </c>
      <c r="I36" s="23">
        <v>0.909383</v>
      </c>
      <c r="J36" s="23">
        <f t="shared" si="0"/>
        <v>1.036466</v>
      </c>
      <c r="K36" s="24">
        <v>36</v>
      </c>
    </row>
    <row r="37" spans="1:11" ht="12.75">
      <c r="A37">
        <v>1</v>
      </c>
      <c r="B37">
        <v>64</v>
      </c>
      <c r="C37" s="11">
        <v>0.25</v>
      </c>
      <c r="D37" s="11">
        <v>0.5</v>
      </c>
      <c r="E37" s="23">
        <v>0.136458</v>
      </c>
      <c r="F37" s="23">
        <v>0.133073</v>
      </c>
      <c r="G37" s="23">
        <v>0.132552</v>
      </c>
      <c r="H37" s="23">
        <v>1.92268</v>
      </c>
      <c r="I37" s="23">
        <v>63.7251</v>
      </c>
      <c r="J37" s="23">
        <f t="shared" si="0"/>
        <v>65.64778</v>
      </c>
      <c r="K37" s="24">
        <v>75</v>
      </c>
    </row>
    <row r="38" spans="1:11" ht="12.75">
      <c r="A38">
        <v>1</v>
      </c>
      <c r="B38">
        <v>64</v>
      </c>
      <c r="C38" s="11">
        <v>0.5</v>
      </c>
      <c r="D38" s="11">
        <v>0.5</v>
      </c>
      <c r="E38" s="23">
        <v>0.0651042</v>
      </c>
      <c r="F38" s="23">
        <v>0.0713542</v>
      </c>
      <c r="G38" s="23">
        <v>0.065625</v>
      </c>
      <c r="H38" s="23">
        <v>0.9237</v>
      </c>
      <c r="I38" s="23">
        <v>4.31097</v>
      </c>
      <c r="J38" s="23">
        <f t="shared" si="0"/>
        <v>5.23467</v>
      </c>
      <c r="K38" s="24">
        <v>50</v>
      </c>
    </row>
    <row r="39" spans="1:11" ht="12.75">
      <c r="A39">
        <v>1</v>
      </c>
      <c r="B39">
        <v>64</v>
      </c>
      <c r="C39" s="11">
        <v>1</v>
      </c>
      <c r="D39" s="11">
        <v>0.5</v>
      </c>
      <c r="E39" s="23">
        <v>0.0510417</v>
      </c>
      <c r="F39" s="23">
        <v>0.0453125</v>
      </c>
      <c r="G39" s="23">
        <v>0.0442708</v>
      </c>
      <c r="H39" s="23">
        <v>0.36225</v>
      </c>
      <c r="I39" s="23">
        <v>2.43415</v>
      </c>
      <c r="J39" s="23">
        <f t="shared" si="0"/>
        <v>2.7963999999999998</v>
      </c>
      <c r="K39" s="24">
        <v>50</v>
      </c>
    </row>
    <row r="40" spans="1:11" ht="12.75">
      <c r="A40">
        <v>2</v>
      </c>
      <c r="B40">
        <v>16</v>
      </c>
      <c r="C40" s="11">
        <v>0.25</v>
      </c>
      <c r="D40" s="11">
        <v>0.5</v>
      </c>
      <c r="E40" s="23">
        <v>0.0484375</v>
      </c>
      <c r="F40" s="23">
        <v>0.0380208</v>
      </c>
      <c r="G40" s="23">
        <v>0.0510417</v>
      </c>
      <c r="H40" s="23">
        <v>0.472917</v>
      </c>
      <c r="I40" s="23">
        <v>34.3361</v>
      </c>
      <c r="J40" s="23">
        <f t="shared" si="0"/>
        <v>34.809017000000004</v>
      </c>
      <c r="K40" s="24">
        <v>25</v>
      </c>
    </row>
    <row r="41" spans="1:11" ht="12.75">
      <c r="A41">
        <v>2</v>
      </c>
      <c r="B41">
        <v>16</v>
      </c>
      <c r="C41" s="11">
        <v>0.5</v>
      </c>
      <c r="D41" s="11">
        <v>0.5</v>
      </c>
      <c r="E41" s="23">
        <v>0.0289063</v>
      </c>
      <c r="F41" s="23">
        <v>0.0273438</v>
      </c>
      <c r="G41" s="23">
        <v>0.0270833</v>
      </c>
      <c r="H41" s="23">
        <v>0.19585</v>
      </c>
      <c r="I41" s="23">
        <v>0.901833</v>
      </c>
      <c r="J41" s="23">
        <f t="shared" si="0"/>
        <v>1.097683</v>
      </c>
      <c r="K41" s="24">
        <v>17</v>
      </c>
    </row>
    <row r="42" spans="1:11" ht="12.75">
      <c r="A42">
        <v>2</v>
      </c>
      <c r="B42">
        <v>16</v>
      </c>
      <c r="C42" s="11">
        <v>1</v>
      </c>
      <c r="D42" s="11">
        <v>0.5</v>
      </c>
      <c r="E42" s="23">
        <v>0.0158854</v>
      </c>
      <c r="F42" s="23">
        <v>0.0231771</v>
      </c>
      <c r="G42" s="23">
        <v>0.0265625</v>
      </c>
      <c r="H42" s="23">
        <v>0.0895833</v>
      </c>
      <c r="I42" s="23">
        <v>0.39245</v>
      </c>
      <c r="J42" s="23">
        <f t="shared" si="0"/>
        <v>0.4820333</v>
      </c>
      <c r="K42" s="24">
        <v>15</v>
      </c>
    </row>
    <row r="43" spans="1:11" ht="12.75">
      <c r="A43">
        <v>2</v>
      </c>
      <c r="B43">
        <v>32</v>
      </c>
      <c r="C43" s="11">
        <v>0.25</v>
      </c>
      <c r="D43" s="11">
        <v>0.5</v>
      </c>
      <c r="E43" s="23">
        <v>0.0609375</v>
      </c>
      <c r="F43" s="23">
        <v>0.0635417</v>
      </c>
      <c r="G43" s="23">
        <v>0.0580729</v>
      </c>
      <c r="H43" s="23">
        <v>0.721633</v>
      </c>
      <c r="I43" s="23">
        <v>26.4213</v>
      </c>
      <c r="J43" s="23">
        <f t="shared" si="0"/>
        <v>27.142933</v>
      </c>
      <c r="K43" s="24">
        <v>30</v>
      </c>
    </row>
    <row r="44" spans="1:11" ht="12.75">
      <c r="A44">
        <v>2</v>
      </c>
      <c r="B44">
        <v>32</v>
      </c>
      <c r="C44" s="11">
        <v>0.5</v>
      </c>
      <c r="D44" s="11">
        <v>0.5</v>
      </c>
      <c r="E44" s="23">
        <v>0.0361979</v>
      </c>
      <c r="F44" s="23">
        <v>0.0382813</v>
      </c>
      <c r="G44" s="23">
        <v>0.0286458</v>
      </c>
      <c r="H44" s="23">
        <v>0.271083</v>
      </c>
      <c r="I44" s="23">
        <v>1.02578</v>
      </c>
      <c r="J44" s="23">
        <f t="shared" si="0"/>
        <v>1.2968629999999999</v>
      </c>
      <c r="K44" s="24">
        <v>22</v>
      </c>
    </row>
    <row r="45" spans="1:11" ht="12.75">
      <c r="A45">
        <v>2</v>
      </c>
      <c r="B45">
        <v>32</v>
      </c>
      <c r="C45" s="11">
        <v>1</v>
      </c>
      <c r="D45" s="11">
        <v>0.5</v>
      </c>
      <c r="E45" s="23">
        <v>0.0286458</v>
      </c>
      <c r="F45" s="23">
        <v>0.0299479</v>
      </c>
      <c r="G45" s="23">
        <v>0.0247396</v>
      </c>
      <c r="H45" s="23">
        <v>0.139067</v>
      </c>
      <c r="I45" s="23">
        <v>0.757833</v>
      </c>
      <c r="J45" s="23">
        <f t="shared" si="0"/>
        <v>0.8969</v>
      </c>
      <c r="K45" s="24">
        <v>28</v>
      </c>
    </row>
    <row r="46" spans="1:11" ht="12.75">
      <c r="A46">
        <v>2</v>
      </c>
      <c r="B46">
        <v>64</v>
      </c>
      <c r="C46" s="11">
        <v>0.25</v>
      </c>
      <c r="D46" s="11">
        <v>0.5</v>
      </c>
      <c r="E46" s="23">
        <v>0.1375</v>
      </c>
      <c r="F46" s="23">
        <v>0.139063</v>
      </c>
      <c r="G46" s="23">
        <v>0.165885</v>
      </c>
      <c r="H46" s="23">
        <v>2.5461</v>
      </c>
      <c r="I46" s="23">
        <v>26.7001</v>
      </c>
      <c r="J46" s="23">
        <f t="shared" si="0"/>
        <v>29.246199999999998</v>
      </c>
      <c r="K46" s="24">
        <v>47</v>
      </c>
    </row>
    <row r="47" spans="1:11" ht="12.75">
      <c r="A47">
        <v>2</v>
      </c>
      <c r="B47">
        <v>64</v>
      </c>
      <c r="C47" s="11">
        <v>0.5</v>
      </c>
      <c r="D47" s="11">
        <v>0.5</v>
      </c>
      <c r="E47" s="23">
        <v>0.0674479</v>
      </c>
      <c r="F47" s="23">
        <v>0.0731771</v>
      </c>
      <c r="G47" s="23">
        <v>0.0731771</v>
      </c>
      <c r="H47" s="23">
        <v>0.990633</v>
      </c>
      <c r="I47" s="23">
        <v>3.09197</v>
      </c>
      <c r="J47" s="23">
        <f t="shared" si="0"/>
        <v>4.082603</v>
      </c>
      <c r="K47" s="24">
        <v>33</v>
      </c>
    </row>
    <row r="48" spans="1:11" ht="12.75">
      <c r="A48">
        <v>2</v>
      </c>
      <c r="B48">
        <v>64</v>
      </c>
      <c r="C48" s="11">
        <v>1</v>
      </c>
      <c r="D48" s="11">
        <v>0.5</v>
      </c>
      <c r="E48" s="23">
        <v>0.0533854</v>
      </c>
      <c r="F48" s="23">
        <v>0.0479167</v>
      </c>
      <c r="G48" s="23">
        <v>0.0567708</v>
      </c>
      <c r="H48" s="23">
        <v>0.387233</v>
      </c>
      <c r="I48" s="23">
        <v>1.83207</v>
      </c>
      <c r="J48" s="23">
        <f t="shared" si="0"/>
        <v>2.219303</v>
      </c>
      <c r="K48" s="24">
        <v>30</v>
      </c>
    </row>
    <row r="49" spans="1:11" ht="12.75">
      <c r="A49">
        <v>4</v>
      </c>
      <c r="B49">
        <v>16</v>
      </c>
      <c r="C49" s="11">
        <v>0.25</v>
      </c>
      <c r="D49" s="11">
        <v>0.5</v>
      </c>
      <c r="E49" s="23">
        <v>0.0526042</v>
      </c>
      <c r="F49" s="23">
        <v>0.0398437</v>
      </c>
      <c r="G49" s="23">
        <v>0.0544271</v>
      </c>
      <c r="H49" s="23">
        <v>0.495067</v>
      </c>
      <c r="I49" s="23">
        <v>30.8759</v>
      </c>
      <c r="J49" s="23">
        <f t="shared" si="0"/>
        <v>31.370967</v>
      </c>
      <c r="K49" s="24">
        <v>19</v>
      </c>
    </row>
    <row r="50" spans="1:11" ht="12.75">
      <c r="A50">
        <v>4</v>
      </c>
      <c r="B50">
        <v>16</v>
      </c>
      <c r="C50" s="11">
        <v>0.5</v>
      </c>
      <c r="D50" s="11">
        <v>0.5</v>
      </c>
      <c r="E50" s="23">
        <v>0.0226562</v>
      </c>
      <c r="F50" s="23">
        <v>0.0401042</v>
      </c>
      <c r="G50" s="23">
        <v>0.021875</v>
      </c>
      <c r="H50" s="23">
        <v>0.21615</v>
      </c>
      <c r="I50" s="23">
        <v>0.683867</v>
      </c>
      <c r="J50" s="23">
        <f t="shared" si="0"/>
        <v>0.9000170000000001</v>
      </c>
      <c r="K50" s="24">
        <v>12</v>
      </c>
    </row>
    <row r="51" spans="1:11" ht="12.75">
      <c r="A51">
        <v>4</v>
      </c>
      <c r="B51">
        <v>16</v>
      </c>
      <c r="C51" s="11">
        <v>1</v>
      </c>
      <c r="D51" s="11">
        <v>0.5</v>
      </c>
      <c r="E51" s="23">
        <v>0.0208333</v>
      </c>
      <c r="F51" s="23">
        <v>0.0231771</v>
      </c>
      <c r="G51" s="23">
        <v>0.0252604</v>
      </c>
      <c r="H51" s="23">
        <v>0.101033</v>
      </c>
      <c r="I51" s="23">
        <v>0.17475</v>
      </c>
      <c r="J51" s="23">
        <f t="shared" si="0"/>
        <v>0.275783</v>
      </c>
      <c r="K51" s="24">
        <v>6</v>
      </c>
    </row>
    <row r="52" spans="1:11" ht="12.75">
      <c r="A52">
        <v>4</v>
      </c>
      <c r="B52">
        <v>32</v>
      </c>
      <c r="C52" s="11">
        <v>0.25</v>
      </c>
      <c r="D52" s="11">
        <v>0.5</v>
      </c>
      <c r="E52" s="23">
        <v>0.0632812</v>
      </c>
      <c r="F52" s="23">
        <v>0.0755208</v>
      </c>
      <c r="G52" s="23">
        <v>0.0763021</v>
      </c>
      <c r="H52" s="23">
        <v>0.9039</v>
      </c>
      <c r="I52" s="23">
        <v>23.6486</v>
      </c>
      <c r="J52" s="23">
        <f t="shared" si="0"/>
        <v>24.5525</v>
      </c>
      <c r="K52" s="24">
        <v>26</v>
      </c>
    </row>
    <row r="53" spans="1:11" ht="12.75">
      <c r="A53">
        <v>4</v>
      </c>
      <c r="B53">
        <v>32</v>
      </c>
      <c r="C53" s="11">
        <v>0.5</v>
      </c>
      <c r="D53" s="11">
        <v>0.5</v>
      </c>
      <c r="E53" s="23">
        <v>0.0395833</v>
      </c>
      <c r="F53" s="23">
        <v>0.0385417</v>
      </c>
      <c r="G53" s="23">
        <v>0.0341146</v>
      </c>
      <c r="H53" s="23">
        <v>0.355733</v>
      </c>
      <c r="I53" s="23">
        <v>1.67945</v>
      </c>
      <c r="J53" s="23">
        <f t="shared" si="0"/>
        <v>2.035183</v>
      </c>
      <c r="K53" s="24">
        <v>23</v>
      </c>
    </row>
    <row r="54" spans="1:11" ht="12.75">
      <c r="A54">
        <v>4</v>
      </c>
      <c r="B54">
        <v>32</v>
      </c>
      <c r="C54" s="11">
        <v>1</v>
      </c>
      <c r="D54" s="11">
        <v>0.5</v>
      </c>
      <c r="E54" s="23">
        <v>0.0335937</v>
      </c>
      <c r="F54" s="23">
        <v>0.0289063</v>
      </c>
      <c r="G54" s="23">
        <v>0.0380208</v>
      </c>
      <c r="H54" s="23">
        <v>0.163283</v>
      </c>
      <c r="I54" s="23">
        <v>0.56485</v>
      </c>
      <c r="J54" s="23">
        <f t="shared" si="0"/>
        <v>0.7281329999999999</v>
      </c>
      <c r="K54" s="24">
        <v>15</v>
      </c>
    </row>
    <row r="55" spans="1:11" ht="12.75">
      <c r="A55">
        <v>4</v>
      </c>
      <c r="B55">
        <v>64</v>
      </c>
      <c r="C55" s="11">
        <v>0.25</v>
      </c>
      <c r="D55" s="11">
        <v>0.5</v>
      </c>
      <c r="E55" s="23">
        <v>0.142187</v>
      </c>
      <c r="F55" s="23">
        <v>0.149479</v>
      </c>
      <c r="G55" s="23">
        <v>0.167969</v>
      </c>
      <c r="H55" s="23">
        <v>1.92962</v>
      </c>
      <c r="I55" s="23">
        <v>18.8459</v>
      </c>
      <c r="J55" s="23">
        <f t="shared" si="0"/>
        <v>20.77552</v>
      </c>
      <c r="K55" s="24">
        <v>33</v>
      </c>
    </row>
    <row r="56" spans="1:11" ht="12.75">
      <c r="A56">
        <v>4</v>
      </c>
      <c r="B56">
        <v>64</v>
      </c>
      <c r="C56" s="11">
        <v>0.5</v>
      </c>
      <c r="D56" s="11">
        <v>0.5</v>
      </c>
      <c r="E56" s="23">
        <v>0.0734375</v>
      </c>
      <c r="F56" s="23">
        <v>0.0791667</v>
      </c>
      <c r="G56" s="23">
        <v>0.0783854</v>
      </c>
      <c r="H56" s="23">
        <v>1.11198</v>
      </c>
      <c r="I56" s="23">
        <v>3.12035</v>
      </c>
      <c r="J56" s="23">
        <f t="shared" si="0"/>
        <v>4.23233</v>
      </c>
      <c r="K56" s="24">
        <v>24</v>
      </c>
    </row>
    <row r="57" spans="1:11" ht="12.75">
      <c r="A57">
        <v>4</v>
      </c>
      <c r="B57">
        <v>64</v>
      </c>
      <c r="C57" s="11">
        <v>1</v>
      </c>
      <c r="D57" s="11">
        <v>0.5</v>
      </c>
      <c r="E57" s="23">
        <v>0.0604167</v>
      </c>
      <c r="F57" s="23">
        <v>0.0554687</v>
      </c>
      <c r="G57" s="23">
        <v>0.059375</v>
      </c>
      <c r="H57" s="23">
        <v>0.419017</v>
      </c>
      <c r="I57" s="23">
        <v>1.78415</v>
      </c>
      <c r="J57" s="23">
        <f t="shared" si="0"/>
        <v>2.2031669999999997</v>
      </c>
      <c r="K57" s="24">
        <v>22</v>
      </c>
    </row>
    <row r="58" spans="1:11" ht="12.75">
      <c r="A58">
        <v>1</v>
      </c>
      <c r="B58">
        <v>16</v>
      </c>
      <c r="C58" s="11">
        <v>0.25</v>
      </c>
      <c r="D58" s="11">
        <v>1</v>
      </c>
      <c r="E58" s="23">
        <v>0.040625</v>
      </c>
      <c r="F58" s="23">
        <v>0.0411458</v>
      </c>
      <c r="G58" s="23">
        <v>0.0429688</v>
      </c>
      <c r="H58" s="23">
        <v>0.481783</v>
      </c>
      <c r="I58" s="23">
        <v>28.9607</v>
      </c>
      <c r="J58" s="23">
        <f t="shared" si="0"/>
        <v>29.442483</v>
      </c>
      <c r="K58" s="24">
        <v>21</v>
      </c>
    </row>
    <row r="59" spans="1:11" ht="12.75">
      <c r="A59">
        <v>1</v>
      </c>
      <c r="B59">
        <v>16</v>
      </c>
      <c r="C59" s="11">
        <v>0.5</v>
      </c>
      <c r="D59" s="11">
        <v>1</v>
      </c>
      <c r="E59" s="23">
        <v>0.0263021</v>
      </c>
      <c r="F59" s="23">
        <v>0.021875</v>
      </c>
      <c r="G59" s="23">
        <v>0.0205729</v>
      </c>
      <c r="H59" s="23">
        <v>0.194017</v>
      </c>
      <c r="I59" s="23">
        <v>2.78963</v>
      </c>
      <c r="J59" s="23">
        <f t="shared" si="0"/>
        <v>2.983647</v>
      </c>
      <c r="K59" s="24">
        <v>24</v>
      </c>
    </row>
    <row r="60" spans="1:11" ht="12.75">
      <c r="A60">
        <v>1</v>
      </c>
      <c r="B60">
        <v>16</v>
      </c>
      <c r="C60" s="11">
        <v>1</v>
      </c>
      <c r="D60" s="11">
        <v>1</v>
      </c>
      <c r="E60" s="23">
        <v>0.0177083</v>
      </c>
      <c r="F60" s="23">
        <v>0.0171875</v>
      </c>
      <c r="G60" s="23">
        <v>0.0200521</v>
      </c>
      <c r="H60" s="23">
        <v>0.0945333</v>
      </c>
      <c r="I60" s="23">
        <v>0.5271</v>
      </c>
      <c r="J60" s="23">
        <f t="shared" si="0"/>
        <v>0.6216333</v>
      </c>
      <c r="K60" s="24">
        <v>24</v>
      </c>
    </row>
    <row r="61" spans="1:11" ht="12.75">
      <c r="A61">
        <v>1</v>
      </c>
      <c r="B61">
        <v>32</v>
      </c>
      <c r="C61" s="11">
        <v>0.25</v>
      </c>
      <c r="D61" s="11">
        <v>1</v>
      </c>
      <c r="E61" s="23">
        <v>0.084375</v>
      </c>
      <c r="F61" s="23">
        <v>0.0875</v>
      </c>
      <c r="G61" s="23">
        <v>0.0861979</v>
      </c>
      <c r="H61" s="23">
        <v>0.934917</v>
      </c>
      <c r="I61" s="23">
        <v>26.0266</v>
      </c>
      <c r="J61" s="23">
        <f t="shared" si="0"/>
        <v>26.961516999999997</v>
      </c>
      <c r="K61" s="24">
        <v>39</v>
      </c>
    </row>
    <row r="62" spans="1:11" ht="12.75">
      <c r="A62">
        <v>1</v>
      </c>
      <c r="B62">
        <v>32</v>
      </c>
      <c r="C62" s="11">
        <v>0.5</v>
      </c>
      <c r="D62" s="11">
        <v>1</v>
      </c>
      <c r="E62" s="23">
        <v>0.0388021</v>
      </c>
      <c r="F62" s="23">
        <v>0.0427083</v>
      </c>
      <c r="G62" s="23">
        <v>0.0393229</v>
      </c>
      <c r="H62" s="23">
        <v>0.513733</v>
      </c>
      <c r="I62" s="23">
        <v>1.61842</v>
      </c>
      <c r="J62" s="23">
        <f t="shared" si="0"/>
        <v>2.1321529999999997</v>
      </c>
      <c r="K62" s="24">
        <v>32</v>
      </c>
    </row>
    <row r="63" spans="1:11" ht="12.75">
      <c r="A63">
        <v>1</v>
      </c>
      <c r="B63">
        <v>32</v>
      </c>
      <c r="C63" s="11">
        <v>1</v>
      </c>
      <c r="D63" s="11">
        <v>1</v>
      </c>
      <c r="E63" s="23">
        <v>0.0356771</v>
      </c>
      <c r="F63" s="23">
        <v>0.0322917</v>
      </c>
      <c r="G63" s="23">
        <v>0.0304687</v>
      </c>
      <c r="H63" s="23">
        <v>0.174733</v>
      </c>
      <c r="I63" s="23">
        <v>0.893767</v>
      </c>
      <c r="J63" s="23">
        <f t="shared" si="0"/>
        <v>1.0685</v>
      </c>
      <c r="K63" s="24">
        <v>29</v>
      </c>
    </row>
    <row r="64" spans="1:11" ht="12.75">
      <c r="A64">
        <v>1</v>
      </c>
      <c r="B64">
        <v>64</v>
      </c>
      <c r="C64" s="11">
        <v>0.25</v>
      </c>
      <c r="D64" s="11">
        <v>1</v>
      </c>
      <c r="E64" s="23">
        <v>0.20625</v>
      </c>
      <c r="F64" s="23">
        <v>0.19974</v>
      </c>
      <c r="G64" s="23">
        <v>0.208073</v>
      </c>
      <c r="H64" s="23">
        <v>3.66778</v>
      </c>
      <c r="I64" s="23">
        <v>20.7814</v>
      </c>
      <c r="J64" s="23">
        <f t="shared" si="0"/>
        <v>24.449180000000002</v>
      </c>
      <c r="K64" s="24">
        <v>63</v>
      </c>
    </row>
    <row r="65" spans="1:11" ht="12.75">
      <c r="A65">
        <v>1</v>
      </c>
      <c r="B65">
        <v>64</v>
      </c>
      <c r="C65" s="11">
        <v>0.5</v>
      </c>
      <c r="D65" s="11">
        <v>1</v>
      </c>
      <c r="E65" s="23">
        <v>0.0976563</v>
      </c>
      <c r="F65" s="23">
        <v>0.0994792</v>
      </c>
      <c r="G65" s="23">
        <v>0.107292</v>
      </c>
      <c r="H65" s="23">
        <v>1.49715</v>
      </c>
      <c r="I65" s="23">
        <v>5.8097</v>
      </c>
      <c r="J65" s="23">
        <f t="shared" si="0"/>
        <v>7.306850000000001</v>
      </c>
      <c r="K65" s="24">
        <v>58</v>
      </c>
    </row>
    <row r="66" spans="1:11" ht="12.75">
      <c r="A66">
        <v>1</v>
      </c>
      <c r="B66">
        <v>64</v>
      </c>
      <c r="C66" s="11">
        <v>1</v>
      </c>
      <c r="D66" s="11">
        <v>1</v>
      </c>
      <c r="E66" s="23">
        <v>0.0705729</v>
      </c>
      <c r="F66" s="23">
        <v>0.0710937</v>
      </c>
      <c r="G66" s="23">
        <v>0.0703125</v>
      </c>
      <c r="H66" s="23">
        <v>0.539333</v>
      </c>
      <c r="I66" s="23">
        <v>3.01777</v>
      </c>
      <c r="J66" s="23">
        <f t="shared" si="0"/>
        <v>3.557103</v>
      </c>
      <c r="K66" s="24">
        <v>41</v>
      </c>
    </row>
    <row r="67" spans="1:11" ht="12.75">
      <c r="A67">
        <v>2</v>
      </c>
      <c r="B67">
        <v>16</v>
      </c>
      <c r="C67" s="11">
        <v>0.25</v>
      </c>
      <c r="D67" s="11">
        <v>1</v>
      </c>
      <c r="E67" s="23">
        <v>0.0463542</v>
      </c>
      <c r="F67" s="23">
        <v>0.0476562</v>
      </c>
      <c r="G67" s="23">
        <v>0.0513021</v>
      </c>
      <c r="H67" s="23">
        <v>0.4961</v>
      </c>
      <c r="I67" s="23">
        <v>19.1603</v>
      </c>
      <c r="J67" s="23">
        <f t="shared" si="0"/>
        <v>19.656399999999998</v>
      </c>
      <c r="K67" s="24">
        <v>19</v>
      </c>
    </row>
    <row r="68" spans="1:11" ht="12.75">
      <c r="A68">
        <v>2</v>
      </c>
      <c r="B68">
        <v>16</v>
      </c>
      <c r="C68" s="11">
        <v>0.5</v>
      </c>
      <c r="D68" s="11">
        <v>1</v>
      </c>
      <c r="E68" s="23">
        <v>0.021875</v>
      </c>
      <c r="F68" s="23">
        <v>0.0273438</v>
      </c>
      <c r="G68" s="23">
        <v>0.0328125</v>
      </c>
      <c r="H68" s="23">
        <v>0.21615</v>
      </c>
      <c r="I68" s="23">
        <v>4.6886</v>
      </c>
      <c r="J68" s="23">
        <f t="shared" si="0"/>
        <v>4.90475</v>
      </c>
      <c r="K68" s="24">
        <v>13</v>
      </c>
    </row>
    <row r="69" spans="1:11" ht="12.75">
      <c r="A69">
        <v>2</v>
      </c>
      <c r="B69">
        <v>16</v>
      </c>
      <c r="C69" s="11">
        <v>1</v>
      </c>
      <c r="D69" s="11">
        <v>1</v>
      </c>
      <c r="E69" s="23">
        <v>0.0255208</v>
      </c>
      <c r="F69" s="23">
        <v>0.0255208</v>
      </c>
      <c r="G69" s="23">
        <v>0.0226562</v>
      </c>
      <c r="H69" s="23">
        <v>0.10755</v>
      </c>
      <c r="I69" s="23">
        <v>0.3724</v>
      </c>
      <c r="J69" s="23">
        <f aca="true" t="shared" si="1" ref="J69:J84">SUM(H69:I69)</f>
        <v>0.47995</v>
      </c>
      <c r="K69" s="24">
        <v>16</v>
      </c>
    </row>
    <row r="70" spans="1:11" ht="12.75">
      <c r="A70">
        <v>2</v>
      </c>
      <c r="B70">
        <v>32</v>
      </c>
      <c r="C70" s="11">
        <v>0.25</v>
      </c>
      <c r="D70" s="11">
        <v>1</v>
      </c>
      <c r="E70" s="23">
        <v>0.090625</v>
      </c>
      <c r="F70" s="23">
        <v>0.0901042</v>
      </c>
      <c r="G70" s="23">
        <v>0.102083</v>
      </c>
      <c r="H70" s="23">
        <v>0.911483</v>
      </c>
      <c r="I70" s="23">
        <v>6.8259</v>
      </c>
      <c r="J70" s="23">
        <f t="shared" si="1"/>
        <v>7.7373829999999995</v>
      </c>
      <c r="K70" s="24">
        <v>24</v>
      </c>
    </row>
    <row r="71" spans="1:11" ht="12.75">
      <c r="A71">
        <v>2</v>
      </c>
      <c r="B71">
        <v>32</v>
      </c>
      <c r="C71" s="11">
        <v>0.5</v>
      </c>
      <c r="D71" s="11">
        <v>1</v>
      </c>
      <c r="E71" s="23">
        <v>0.0432292</v>
      </c>
      <c r="F71" s="23">
        <v>0.0411458</v>
      </c>
      <c r="G71" s="23">
        <v>0.0502604</v>
      </c>
      <c r="H71" s="23">
        <v>0.481767</v>
      </c>
      <c r="I71" s="23">
        <v>1.20105</v>
      </c>
      <c r="J71" s="23">
        <f t="shared" si="1"/>
        <v>1.682817</v>
      </c>
      <c r="K71" s="24">
        <v>23</v>
      </c>
    </row>
    <row r="72" spans="1:11" ht="12.75">
      <c r="A72">
        <v>2</v>
      </c>
      <c r="B72">
        <v>32</v>
      </c>
      <c r="C72" s="11">
        <v>1</v>
      </c>
      <c r="D72" s="11">
        <v>1</v>
      </c>
      <c r="E72" s="23">
        <v>0.0380208</v>
      </c>
      <c r="F72" s="23">
        <v>0.0377604</v>
      </c>
      <c r="G72" s="23">
        <v>0.0369792</v>
      </c>
      <c r="H72" s="23">
        <v>0.221883</v>
      </c>
      <c r="I72" s="23">
        <v>1.02085</v>
      </c>
      <c r="J72" s="23">
        <f t="shared" si="1"/>
        <v>1.242733</v>
      </c>
      <c r="K72" s="24">
        <v>30</v>
      </c>
    </row>
    <row r="73" spans="1:11" ht="12.75">
      <c r="A73">
        <v>2</v>
      </c>
      <c r="B73">
        <v>64</v>
      </c>
      <c r="C73" s="11">
        <v>0.25</v>
      </c>
      <c r="D73" s="11">
        <v>1</v>
      </c>
      <c r="E73" s="23">
        <v>0.213021</v>
      </c>
      <c r="F73" s="23">
        <v>0.208594</v>
      </c>
      <c r="G73" s="23">
        <v>0.213281</v>
      </c>
      <c r="H73" s="23">
        <v>5.0665</v>
      </c>
      <c r="I73" s="23">
        <v>16.412</v>
      </c>
      <c r="J73" s="23">
        <f t="shared" si="1"/>
        <v>21.478499999999997</v>
      </c>
      <c r="K73" s="24">
        <v>29</v>
      </c>
    </row>
    <row r="74" spans="1:11" ht="12.75">
      <c r="A74">
        <v>2</v>
      </c>
      <c r="B74">
        <v>64</v>
      </c>
      <c r="C74" s="11">
        <v>0.5</v>
      </c>
      <c r="D74" s="11">
        <v>1</v>
      </c>
      <c r="E74" s="23">
        <v>0.104167</v>
      </c>
      <c r="F74" s="23">
        <v>0.103125</v>
      </c>
      <c r="G74" s="23">
        <v>0.108333</v>
      </c>
      <c r="H74" s="23">
        <v>1.5844</v>
      </c>
      <c r="I74" s="23">
        <v>3.35785</v>
      </c>
      <c r="J74" s="23">
        <f t="shared" si="1"/>
        <v>4.94225</v>
      </c>
      <c r="K74" s="24">
        <v>28</v>
      </c>
    </row>
    <row r="75" spans="1:11" ht="12.75">
      <c r="A75">
        <v>2</v>
      </c>
      <c r="B75">
        <v>64</v>
      </c>
      <c r="C75" s="11">
        <v>1</v>
      </c>
      <c r="D75" s="11">
        <v>1</v>
      </c>
      <c r="E75" s="23">
        <v>0.0734375</v>
      </c>
      <c r="F75" s="23">
        <v>0.0703125</v>
      </c>
      <c r="G75" s="23">
        <v>0.0804688</v>
      </c>
      <c r="H75" s="23">
        <v>0.594283</v>
      </c>
      <c r="I75" s="23">
        <v>3.15007</v>
      </c>
      <c r="J75" s="23">
        <f t="shared" si="1"/>
        <v>3.744353</v>
      </c>
      <c r="K75" s="24">
        <v>37</v>
      </c>
    </row>
    <row r="76" spans="1:11" ht="12.75">
      <c r="A76">
        <v>4</v>
      </c>
      <c r="B76">
        <v>16</v>
      </c>
      <c r="C76" s="11">
        <v>0.25</v>
      </c>
      <c r="D76" s="11">
        <v>1</v>
      </c>
      <c r="E76" s="23">
        <v>0.0479167</v>
      </c>
      <c r="F76" s="23">
        <v>0.0489583</v>
      </c>
      <c r="G76" s="23">
        <v>0.0552083</v>
      </c>
      <c r="H76" s="23">
        <v>0.635183</v>
      </c>
      <c r="I76" s="23">
        <v>26.4771</v>
      </c>
      <c r="J76" s="23">
        <f t="shared" si="1"/>
        <v>27.112283</v>
      </c>
      <c r="K76" s="24">
        <v>16</v>
      </c>
    </row>
    <row r="77" spans="1:11" ht="12.75">
      <c r="A77">
        <v>4</v>
      </c>
      <c r="B77">
        <v>16</v>
      </c>
      <c r="C77" s="11">
        <v>0.5</v>
      </c>
      <c r="D77" s="11">
        <v>1</v>
      </c>
      <c r="E77" s="23">
        <v>0.028125</v>
      </c>
      <c r="F77" s="23">
        <v>0.0231771</v>
      </c>
      <c r="G77" s="23">
        <v>0.0294271</v>
      </c>
      <c r="H77" s="23">
        <v>0.2487</v>
      </c>
      <c r="I77" s="23">
        <v>0.999483</v>
      </c>
      <c r="J77" s="23">
        <f t="shared" si="1"/>
        <v>1.248183</v>
      </c>
      <c r="K77" s="24">
        <v>10</v>
      </c>
    </row>
    <row r="78" spans="1:11" ht="12.75">
      <c r="A78">
        <v>4</v>
      </c>
      <c r="B78">
        <v>16</v>
      </c>
      <c r="C78" s="11">
        <v>1</v>
      </c>
      <c r="D78" s="11">
        <v>1</v>
      </c>
      <c r="E78" s="23">
        <v>0.0203125</v>
      </c>
      <c r="F78" s="23">
        <v>0.0223958</v>
      </c>
      <c r="G78" s="23">
        <v>0.0226562</v>
      </c>
      <c r="H78" s="23">
        <v>0.124483</v>
      </c>
      <c r="I78" s="23">
        <v>0.3323</v>
      </c>
      <c r="J78" s="23">
        <f t="shared" si="1"/>
        <v>0.456783</v>
      </c>
      <c r="K78" s="24">
        <v>12</v>
      </c>
    </row>
    <row r="79" spans="1:11" ht="12.75">
      <c r="A79">
        <v>4</v>
      </c>
      <c r="B79">
        <v>32</v>
      </c>
      <c r="C79" s="11">
        <v>0.25</v>
      </c>
      <c r="D79" s="11">
        <v>1</v>
      </c>
      <c r="E79" s="23">
        <v>0.0932292</v>
      </c>
      <c r="F79" s="23">
        <v>0.0921875</v>
      </c>
      <c r="G79" s="23">
        <v>0.0976563</v>
      </c>
      <c r="H79" s="23">
        <v>1.82268</v>
      </c>
      <c r="I79" s="23">
        <v>10.2018</v>
      </c>
      <c r="J79" s="23">
        <f t="shared" si="1"/>
        <v>12.02448</v>
      </c>
      <c r="K79" s="24">
        <v>23</v>
      </c>
    </row>
    <row r="80" spans="1:11" ht="12.75">
      <c r="A80">
        <v>4</v>
      </c>
      <c r="B80">
        <v>32</v>
      </c>
      <c r="C80" s="11">
        <v>0.5</v>
      </c>
      <c r="D80" s="11">
        <v>1</v>
      </c>
      <c r="E80" s="23">
        <v>0.0507813</v>
      </c>
      <c r="F80" s="23">
        <v>0.0476562</v>
      </c>
      <c r="G80" s="23">
        <v>0.0463542</v>
      </c>
      <c r="H80" s="23">
        <v>0.531517</v>
      </c>
      <c r="I80" s="23">
        <v>3.46307</v>
      </c>
      <c r="J80" s="23">
        <f t="shared" si="1"/>
        <v>3.994587</v>
      </c>
      <c r="K80" s="24">
        <v>14</v>
      </c>
    </row>
    <row r="81" spans="1:11" ht="12.75">
      <c r="A81">
        <v>4</v>
      </c>
      <c r="B81">
        <v>32</v>
      </c>
      <c r="C81" s="11">
        <v>1</v>
      </c>
      <c r="D81" s="11">
        <v>1</v>
      </c>
      <c r="E81" s="23">
        <v>0.040625</v>
      </c>
      <c r="F81" s="23">
        <v>0.0385417</v>
      </c>
      <c r="G81" s="23">
        <v>0.0408854</v>
      </c>
      <c r="H81" s="23">
        <v>0.256783</v>
      </c>
      <c r="I81" s="23">
        <v>0.832317</v>
      </c>
      <c r="J81" s="23">
        <f t="shared" si="1"/>
        <v>1.0891</v>
      </c>
      <c r="K81" s="24">
        <v>17</v>
      </c>
    </row>
    <row r="82" spans="1:11" ht="12.75">
      <c r="A82">
        <v>4</v>
      </c>
      <c r="B82">
        <v>64</v>
      </c>
      <c r="C82" s="11">
        <v>0.25</v>
      </c>
      <c r="D82" s="11">
        <v>1</v>
      </c>
      <c r="E82" s="23">
        <v>0.233594</v>
      </c>
      <c r="F82" s="23">
        <v>0.220573</v>
      </c>
      <c r="G82" s="23">
        <v>0.213281</v>
      </c>
      <c r="H82" s="23">
        <v>5.64178</v>
      </c>
      <c r="I82" s="23">
        <v>11.848</v>
      </c>
      <c r="J82" s="23">
        <f t="shared" si="1"/>
        <v>17.48978</v>
      </c>
      <c r="K82" s="24">
        <v>25</v>
      </c>
    </row>
    <row r="83" spans="1:11" ht="12.75">
      <c r="A83">
        <v>4</v>
      </c>
      <c r="B83">
        <v>64</v>
      </c>
      <c r="C83" s="11">
        <v>0.5</v>
      </c>
      <c r="D83" s="11">
        <v>1</v>
      </c>
      <c r="E83" s="23">
        <v>0.110677</v>
      </c>
      <c r="F83" s="23">
        <v>0.111198</v>
      </c>
      <c r="G83" s="23">
        <v>0.111719</v>
      </c>
      <c r="H83" s="23">
        <v>1.69925</v>
      </c>
      <c r="I83" s="23">
        <v>2.81253</v>
      </c>
      <c r="J83" s="23">
        <f t="shared" si="1"/>
        <v>4.51178</v>
      </c>
      <c r="K83" s="24">
        <v>17</v>
      </c>
    </row>
    <row r="84" spans="1:11" ht="12.75">
      <c r="A84" s="6">
        <v>4</v>
      </c>
      <c r="B84" s="6">
        <v>64</v>
      </c>
      <c r="C84" s="14">
        <v>1</v>
      </c>
      <c r="D84" s="14">
        <v>1</v>
      </c>
      <c r="E84" s="25">
        <v>0.084375</v>
      </c>
      <c r="F84" s="25">
        <v>0.0838542</v>
      </c>
      <c r="G84" s="25">
        <v>0.0882813</v>
      </c>
      <c r="H84" s="25">
        <v>0.6047</v>
      </c>
      <c r="I84" s="25">
        <v>2.7464</v>
      </c>
      <c r="J84" s="25">
        <f t="shared" si="1"/>
        <v>3.3510999999999997</v>
      </c>
      <c r="K84" s="26">
        <v>21</v>
      </c>
    </row>
  </sheetData>
  <mergeCells count="2">
    <mergeCell ref="H1:K1"/>
    <mergeCell ref="E1:G1"/>
  </mergeCells>
  <printOptions horizontalCentered="1"/>
  <pageMargins left="0.35433070866141736" right="0.35433070866141736" top="0.5905511811023623" bottom="0.3937007874015748" header="0.31496062992125984" footer="0.5118110236220472"/>
  <pageSetup horizontalDpi="600" verticalDpi="600" orientation="landscape" r:id="rId2"/>
  <headerFooter alignWithMargins="0">
    <oddHeader>&amp;C12 hours, computation times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="80" zoomScaleNormal="80" workbookViewId="0" topLeftCell="A1">
      <selection activeCell="U17" sqref="U17"/>
    </sheetView>
  </sheetViews>
  <sheetFormatPr defaultColWidth="9.140625" defaultRowHeight="12.75"/>
  <cols>
    <col min="1" max="2" width="3.421875" style="0" bestFit="1" customWidth="1"/>
    <col min="3" max="3" width="5.57421875" style="0" bestFit="1" customWidth="1"/>
    <col min="4" max="4" width="2.28125" style="0" bestFit="1" customWidth="1"/>
    <col min="7" max="7" width="10.140625" style="0" bestFit="1" customWidth="1"/>
    <col min="10" max="10" width="10.140625" style="0" bestFit="1" customWidth="1"/>
    <col min="11" max="13" width="10.140625" style="0" customWidth="1"/>
    <col min="15" max="15" width="11.28125" style="0" bestFit="1" customWidth="1"/>
    <col min="17" max="17" width="7.421875" style="0" bestFit="1" customWidth="1"/>
  </cols>
  <sheetData>
    <row r="1" spans="5:16" ht="30.75" customHeight="1">
      <c r="E1" s="18" t="s">
        <v>30</v>
      </c>
      <c r="F1" s="18"/>
      <c r="G1" s="18"/>
      <c r="H1" s="18" t="s">
        <v>31</v>
      </c>
      <c r="I1" s="18"/>
      <c r="J1" s="18"/>
      <c r="K1" s="18" t="s">
        <v>32</v>
      </c>
      <c r="L1" s="18"/>
      <c r="M1" s="18"/>
      <c r="N1" s="18" t="s">
        <v>5</v>
      </c>
      <c r="O1" s="18"/>
      <c r="P1" s="18"/>
    </row>
    <row r="2" spans="5:16" ht="12.75">
      <c r="E2" s="2" t="s">
        <v>7</v>
      </c>
      <c r="F2" s="2" t="s">
        <v>8</v>
      </c>
      <c r="G2" s="3" t="s">
        <v>9</v>
      </c>
      <c r="H2" s="2" t="s">
        <v>10</v>
      </c>
      <c r="I2" s="2" t="s">
        <v>11</v>
      </c>
      <c r="J2" s="3" t="s">
        <v>12</v>
      </c>
      <c r="K2" s="2" t="s">
        <v>33</v>
      </c>
      <c r="L2" s="2" t="s">
        <v>34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5:16" ht="12.75">
      <c r="E3" s="2" t="s">
        <v>18</v>
      </c>
      <c r="F3" s="2" t="s">
        <v>20</v>
      </c>
      <c r="G3" s="2"/>
      <c r="H3" s="2" t="s">
        <v>18</v>
      </c>
      <c r="I3" s="2" t="s">
        <v>20</v>
      </c>
      <c r="J3" s="2"/>
      <c r="K3" s="2" t="s">
        <v>18</v>
      </c>
      <c r="L3" s="2" t="s">
        <v>20</v>
      </c>
      <c r="M3" s="2"/>
      <c r="N3" s="2" t="s">
        <v>18</v>
      </c>
      <c r="O3" s="2"/>
      <c r="P3" s="2" t="s">
        <v>0</v>
      </c>
    </row>
    <row r="4" spans="1:16" ht="12.75">
      <c r="A4" s="4" t="s">
        <v>2</v>
      </c>
      <c r="B4" s="4" t="s">
        <v>1</v>
      </c>
      <c r="C4" s="4" t="s">
        <v>3</v>
      </c>
      <c r="D4" s="4" t="s">
        <v>4</v>
      </c>
      <c r="E4" s="5" t="s">
        <v>19</v>
      </c>
      <c r="F4" s="5" t="s">
        <v>21</v>
      </c>
      <c r="G4" s="5" t="s">
        <v>0</v>
      </c>
      <c r="H4" s="5" t="s">
        <v>19</v>
      </c>
      <c r="I4" s="5" t="s">
        <v>21</v>
      </c>
      <c r="J4" s="5" t="s">
        <v>0</v>
      </c>
      <c r="K4" s="5" t="s">
        <v>19</v>
      </c>
      <c r="L4" s="5" t="s">
        <v>21</v>
      </c>
      <c r="M4" s="5" t="s">
        <v>0</v>
      </c>
      <c r="N4" s="5" t="s">
        <v>19</v>
      </c>
      <c r="O4" s="5" t="s">
        <v>0</v>
      </c>
      <c r="P4" s="5" t="s">
        <v>22</v>
      </c>
    </row>
    <row r="5" spans="1:17" ht="12.75">
      <c r="A5">
        <v>2</v>
      </c>
      <c r="B5">
        <v>16</v>
      </c>
      <c r="C5">
        <v>0.25</v>
      </c>
      <c r="D5">
        <v>1</v>
      </c>
      <c r="E5" s="19">
        <v>0.344546</v>
      </c>
      <c r="F5" s="19">
        <v>0.4625</v>
      </c>
      <c r="G5" s="20">
        <v>500</v>
      </c>
      <c r="H5" s="19">
        <v>0.748165</v>
      </c>
      <c r="I5" s="19">
        <v>0.0104167</v>
      </c>
      <c r="J5" s="20">
        <v>510</v>
      </c>
      <c r="K5" s="19">
        <v>0.344546</v>
      </c>
      <c r="L5" s="19">
        <v>0.4625</v>
      </c>
      <c r="M5" s="20">
        <v>500</v>
      </c>
      <c r="N5" s="19">
        <v>0.810602</v>
      </c>
      <c r="O5" s="20">
        <v>526</v>
      </c>
      <c r="P5" s="8">
        <f>MAX(0,1-O5/J5)</f>
        <v>0</v>
      </c>
      <c r="Q5" s="16"/>
    </row>
    <row r="6" spans="1:17" ht="12.75">
      <c r="A6">
        <v>2</v>
      </c>
      <c r="B6">
        <v>16</v>
      </c>
      <c r="C6">
        <v>0.5</v>
      </c>
      <c r="D6">
        <v>1</v>
      </c>
      <c r="E6" s="19">
        <v>0.382676</v>
      </c>
      <c r="F6" s="19">
        <v>0.4375</v>
      </c>
      <c r="G6" s="20">
        <v>502</v>
      </c>
      <c r="H6" s="19">
        <v>0.753134</v>
      </c>
      <c r="I6" s="19">
        <v>0.0208333</v>
      </c>
      <c r="J6" s="20">
        <v>516</v>
      </c>
      <c r="K6" s="19">
        <v>0.382676</v>
      </c>
      <c r="L6" s="19">
        <v>0.4375</v>
      </c>
      <c r="M6" s="20">
        <v>502</v>
      </c>
      <c r="N6" s="19">
        <v>0.801335</v>
      </c>
      <c r="O6" s="20">
        <v>512</v>
      </c>
      <c r="P6" s="8">
        <f aca="true" t="shared" si="0" ref="P6:P36">MAX(0,1-O6/J6)</f>
        <v>0.007751937984496138</v>
      </c>
      <c r="Q6" s="16"/>
    </row>
    <row r="7" spans="1:17" ht="12.75">
      <c r="A7">
        <v>2</v>
      </c>
      <c r="B7">
        <v>16</v>
      </c>
      <c r="C7">
        <v>1</v>
      </c>
      <c r="D7">
        <v>1</v>
      </c>
      <c r="E7" s="19">
        <v>0.176654</v>
      </c>
      <c r="F7" s="19">
        <v>0.46131</v>
      </c>
      <c r="G7" s="20">
        <v>496</v>
      </c>
      <c r="H7" s="19">
        <v>0.755938</v>
      </c>
      <c r="I7" s="19">
        <v>0.014881</v>
      </c>
      <c r="J7" s="20">
        <v>536</v>
      </c>
      <c r="K7" s="19">
        <v>0.400354</v>
      </c>
      <c r="L7" s="19">
        <v>0.375</v>
      </c>
      <c r="M7" s="20">
        <v>506</v>
      </c>
      <c r="N7" s="19">
        <v>0.806087</v>
      </c>
      <c r="O7" s="20">
        <v>524</v>
      </c>
      <c r="P7" s="8">
        <f t="shared" si="0"/>
        <v>0.02238805970149249</v>
      </c>
      <c r="Q7" s="16"/>
    </row>
    <row r="8" spans="1:17" ht="12.75">
      <c r="A8">
        <v>2</v>
      </c>
      <c r="B8">
        <v>16</v>
      </c>
      <c r="C8">
        <v>2</v>
      </c>
      <c r="D8">
        <v>1</v>
      </c>
      <c r="E8" s="19">
        <v>0.0999593</v>
      </c>
      <c r="F8" s="19">
        <v>0.5</v>
      </c>
      <c r="G8" s="20">
        <v>496</v>
      </c>
      <c r="H8" s="19">
        <v>0.833388</v>
      </c>
      <c r="I8" s="19">
        <v>0</v>
      </c>
      <c r="J8" s="20">
        <v>572</v>
      </c>
      <c r="K8" s="19">
        <v>0.413516</v>
      </c>
      <c r="L8" s="19">
        <v>0.305556</v>
      </c>
      <c r="M8" s="20">
        <v>524</v>
      </c>
      <c r="N8" s="19">
        <v>0.801944</v>
      </c>
      <c r="O8" s="20">
        <v>560</v>
      </c>
      <c r="P8" s="8">
        <f t="shared" si="0"/>
        <v>0.020979020979020935</v>
      </c>
      <c r="Q8" s="16"/>
    </row>
    <row r="9" spans="1:17" ht="12.75">
      <c r="A9">
        <v>2</v>
      </c>
      <c r="B9">
        <v>32</v>
      </c>
      <c r="C9">
        <v>0.25</v>
      </c>
      <c r="D9">
        <v>1</v>
      </c>
      <c r="E9" s="19">
        <v>0.11974</v>
      </c>
      <c r="F9" s="19">
        <v>0.529167</v>
      </c>
      <c r="G9" s="20">
        <v>920</v>
      </c>
      <c r="H9" s="19">
        <v>0.685001</v>
      </c>
      <c r="I9" s="19">
        <v>0.03125</v>
      </c>
      <c r="J9" s="20">
        <v>938</v>
      </c>
      <c r="K9" s="19">
        <v>0.119646</v>
      </c>
      <c r="L9" s="19">
        <v>0.529167</v>
      </c>
      <c r="M9" s="20">
        <v>922</v>
      </c>
      <c r="N9" s="19">
        <v>0.802677</v>
      </c>
      <c r="O9" s="20">
        <v>950</v>
      </c>
      <c r="P9" s="8">
        <f t="shared" si="0"/>
        <v>0</v>
      </c>
      <c r="Q9" s="16"/>
    </row>
    <row r="10" spans="1:17" ht="12.75">
      <c r="A10">
        <v>2</v>
      </c>
      <c r="B10">
        <v>32</v>
      </c>
      <c r="C10">
        <v>0.5</v>
      </c>
      <c r="D10">
        <v>1</v>
      </c>
      <c r="E10" s="19">
        <v>0.124817</v>
      </c>
      <c r="F10" s="19">
        <v>0.506944</v>
      </c>
      <c r="G10" s="20">
        <v>922</v>
      </c>
      <c r="H10" s="19">
        <v>0.815969</v>
      </c>
      <c r="I10" s="19">
        <v>0</v>
      </c>
      <c r="J10" s="20">
        <v>952</v>
      </c>
      <c r="K10" s="19">
        <v>0.138835</v>
      </c>
      <c r="L10" s="19">
        <v>0.486111</v>
      </c>
      <c r="M10" s="20">
        <v>926</v>
      </c>
      <c r="N10" s="19">
        <v>0.80326</v>
      </c>
      <c r="O10" s="20">
        <v>946</v>
      </c>
      <c r="P10" s="8">
        <f t="shared" si="0"/>
        <v>0.006302521008403339</v>
      </c>
      <c r="Q10" s="16"/>
    </row>
    <row r="11" spans="1:17" ht="12.75">
      <c r="A11">
        <v>2</v>
      </c>
      <c r="B11">
        <v>32</v>
      </c>
      <c r="C11">
        <v>1</v>
      </c>
      <c r="D11">
        <v>1</v>
      </c>
      <c r="E11" s="19">
        <v>0.0867444</v>
      </c>
      <c r="F11" s="19">
        <v>0.52381</v>
      </c>
      <c r="G11" s="20">
        <v>916</v>
      </c>
      <c r="H11" s="19">
        <v>0.835467</v>
      </c>
      <c r="I11" s="19">
        <v>0</v>
      </c>
      <c r="J11" s="20">
        <v>988</v>
      </c>
      <c r="K11" s="19">
        <v>0.152885</v>
      </c>
      <c r="L11" s="19">
        <v>0.47619</v>
      </c>
      <c r="M11" s="20">
        <v>930</v>
      </c>
      <c r="N11" s="19">
        <v>0.80088</v>
      </c>
      <c r="O11" s="20">
        <v>976</v>
      </c>
      <c r="P11" s="8">
        <f t="shared" si="0"/>
        <v>0.012145748987854255</v>
      </c>
      <c r="Q11" s="16"/>
    </row>
    <row r="12" spans="1:17" ht="12.75">
      <c r="A12">
        <v>2</v>
      </c>
      <c r="B12">
        <v>32</v>
      </c>
      <c r="C12">
        <v>2</v>
      </c>
      <c r="D12">
        <v>1</v>
      </c>
      <c r="E12" s="19">
        <v>0.0413966</v>
      </c>
      <c r="F12" s="19">
        <v>0.527778</v>
      </c>
      <c r="G12" s="20">
        <v>924</v>
      </c>
      <c r="H12" s="19">
        <v>0.825069</v>
      </c>
      <c r="I12" s="19">
        <v>0</v>
      </c>
      <c r="J12" s="20">
        <v>1058</v>
      </c>
      <c r="K12" s="19">
        <v>0.183635</v>
      </c>
      <c r="L12" s="19">
        <v>0.333333</v>
      </c>
      <c r="M12" s="20">
        <v>972</v>
      </c>
      <c r="N12" s="19">
        <v>0.805839</v>
      </c>
      <c r="O12" s="20">
        <v>1044</v>
      </c>
      <c r="P12" s="8">
        <f t="shared" si="0"/>
        <v>0.013232514177693777</v>
      </c>
      <c r="Q12" s="16"/>
    </row>
    <row r="13" spans="1:17" ht="12.75">
      <c r="A13">
        <v>2</v>
      </c>
      <c r="B13">
        <v>64</v>
      </c>
      <c r="C13">
        <v>0.25</v>
      </c>
      <c r="D13">
        <v>1</v>
      </c>
      <c r="E13" s="19">
        <v>0.0303814</v>
      </c>
      <c r="F13" s="19">
        <v>0.591667</v>
      </c>
      <c r="G13" s="20">
        <v>1742</v>
      </c>
      <c r="H13" s="19">
        <v>0.676729</v>
      </c>
      <c r="I13" s="19">
        <v>0.0333333</v>
      </c>
      <c r="J13" s="20">
        <v>1778</v>
      </c>
      <c r="K13" s="19">
        <v>0.0219167</v>
      </c>
      <c r="L13" s="19">
        <v>0.585417</v>
      </c>
      <c r="M13" s="20">
        <v>1744</v>
      </c>
      <c r="N13" s="19">
        <v>0.803045</v>
      </c>
      <c r="O13" s="20">
        <v>1806</v>
      </c>
      <c r="P13" s="8">
        <f t="shared" si="0"/>
        <v>0</v>
      </c>
      <c r="Q13" s="16"/>
    </row>
    <row r="14" spans="1:17" ht="12.75">
      <c r="A14">
        <v>2</v>
      </c>
      <c r="B14">
        <v>64</v>
      </c>
      <c r="C14">
        <v>0.5</v>
      </c>
      <c r="D14">
        <v>1</v>
      </c>
      <c r="E14" s="19">
        <v>0.0111077</v>
      </c>
      <c r="F14" s="19">
        <v>0.583333</v>
      </c>
      <c r="G14" s="20">
        <v>1740</v>
      </c>
      <c r="H14" s="19">
        <v>0.694603</v>
      </c>
      <c r="I14" s="19">
        <v>0.0208333</v>
      </c>
      <c r="J14" s="20">
        <v>1810</v>
      </c>
      <c r="K14" s="19">
        <v>0.0687226</v>
      </c>
      <c r="L14" s="19">
        <v>0.555556</v>
      </c>
      <c r="M14" s="20">
        <v>1754</v>
      </c>
      <c r="N14" s="19">
        <v>0.803491</v>
      </c>
      <c r="O14" s="20">
        <v>1816</v>
      </c>
      <c r="P14" s="8">
        <f t="shared" si="0"/>
        <v>0</v>
      </c>
      <c r="Q14" s="16"/>
    </row>
    <row r="15" spans="1:17" ht="12.75">
      <c r="A15">
        <v>2</v>
      </c>
      <c r="B15">
        <v>64</v>
      </c>
      <c r="C15">
        <v>1</v>
      </c>
      <c r="D15">
        <v>1</v>
      </c>
      <c r="E15" s="19">
        <v>0.00330061</v>
      </c>
      <c r="F15" s="19">
        <v>0.598214</v>
      </c>
      <c r="G15" s="20">
        <v>1736</v>
      </c>
      <c r="H15" s="19">
        <v>0.695812</v>
      </c>
      <c r="I15" s="19">
        <v>0.014881</v>
      </c>
      <c r="J15" s="20">
        <v>1878</v>
      </c>
      <c r="K15" s="19">
        <v>0.0565063</v>
      </c>
      <c r="L15" s="19">
        <v>0.491071</v>
      </c>
      <c r="M15" s="20">
        <v>1780</v>
      </c>
      <c r="N15" s="19">
        <v>0.809223</v>
      </c>
      <c r="O15" s="20">
        <v>1858</v>
      </c>
      <c r="P15" s="8">
        <f t="shared" si="0"/>
        <v>0.010649627263045747</v>
      </c>
      <c r="Q15" s="16"/>
    </row>
    <row r="16" spans="1:17" ht="12.75">
      <c r="A16">
        <v>2</v>
      </c>
      <c r="B16">
        <v>64</v>
      </c>
      <c r="C16">
        <v>2</v>
      </c>
      <c r="D16">
        <v>1</v>
      </c>
      <c r="E16" s="19">
        <v>0.00115583</v>
      </c>
      <c r="F16" s="19">
        <v>0.638889</v>
      </c>
      <c r="G16" s="20">
        <v>1748</v>
      </c>
      <c r="H16" s="19">
        <v>0.801251</v>
      </c>
      <c r="I16" s="19">
        <v>0</v>
      </c>
      <c r="J16" s="20">
        <v>2016</v>
      </c>
      <c r="K16" s="19">
        <v>0.0646016</v>
      </c>
      <c r="L16" s="19">
        <v>0.416667</v>
      </c>
      <c r="M16" s="20">
        <v>1860</v>
      </c>
      <c r="N16" s="19">
        <v>0.801251</v>
      </c>
      <c r="O16" s="20">
        <v>1992</v>
      </c>
      <c r="P16" s="8">
        <f t="shared" si="0"/>
        <v>0.011904761904761862</v>
      </c>
      <c r="Q16" s="16"/>
    </row>
    <row r="17" spans="1:17" ht="12.75">
      <c r="A17">
        <v>4</v>
      </c>
      <c r="B17">
        <v>16</v>
      </c>
      <c r="C17">
        <v>0.25</v>
      </c>
      <c r="D17">
        <v>1</v>
      </c>
      <c r="E17" s="19">
        <v>0.590919</v>
      </c>
      <c r="F17" s="19">
        <v>0.347917</v>
      </c>
      <c r="G17" s="20">
        <v>500</v>
      </c>
      <c r="H17" s="19">
        <v>0.826078</v>
      </c>
      <c r="I17" s="19">
        <v>0</v>
      </c>
      <c r="J17" s="20">
        <v>510</v>
      </c>
      <c r="K17" s="19">
        <v>0.590919</v>
      </c>
      <c r="L17" s="19">
        <v>0.347917</v>
      </c>
      <c r="M17" s="20">
        <v>500</v>
      </c>
      <c r="N17" s="19">
        <v>0.801808</v>
      </c>
      <c r="O17" s="20">
        <v>504</v>
      </c>
      <c r="P17" s="8">
        <f t="shared" si="0"/>
        <v>0.0117647058823529</v>
      </c>
      <c r="Q17" s="16"/>
    </row>
    <row r="18" spans="1:17" ht="12.75">
      <c r="A18">
        <v>4</v>
      </c>
      <c r="B18">
        <v>16</v>
      </c>
      <c r="C18">
        <v>0.5</v>
      </c>
      <c r="D18">
        <v>1</v>
      </c>
      <c r="E18" s="19">
        <v>0.578354</v>
      </c>
      <c r="F18" s="19">
        <v>0.298611</v>
      </c>
      <c r="G18" s="20">
        <v>502</v>
      </c>
      <c r="H18" s="19">
        <v>0.839599</v>
      </c>
      <c r="I18" s="19">
        <v>0</v>
      </c>
      <c r="J18" s="20">
        <v>524</v>
      </c>
      <c r="K18" s="19">
        <v>0.578354</v>
      </c>
      <c r="L18" s="19">
        <v>0.298611</v>
      </c>
      <c r="M18" s="20">
        <v>502</v>
      </c>
      <c r="N18" s="19">
        <v>0.803344</v>
      </c>
      <c r="O18" s="20">
        <v>512</v>
      </c>
      <c r="P18" s="8">
        <f t="shared" si="0"/>
        <v>0.022900763358778664</v>
      </c>
      <c r="Q18" s="16"/>
    </row>
    <row r="19" spans="1:17" ht="12.75">
      <c r="A19">
        <v>4</v>
      </c>
      <c r="B19">
        <v>16</v>
      </c>
      <c r="C19">
        <v>1</v>
      </c>
      <c r="D19">
        <v>1</v>
      </c>
      <c r="E19" s="19">
        <v>0.363079</v>
      </c>
      <c r="F19" s="19">
        <v>0.354167</v>
      </c>
      <c r="G19" s="20">
        <v>496</v>
      </c>
      <c r="H19" s="19">
        <v>0.850297</v>
      </c>
      <c r="I19" s="19">
        <v>0</v>
      </c>
      <c r="J19" s="20">
        <v>540</v>
      </c>
      <c r="K19" s="19">
        <v>0.564627</v>
      </c>
      <c r="L19" s="19">
        <v>0.241071</v>
      </c>
      <c r="M19" s="20">
        <v>506</v>
      </c>
      <c r="N19" s="19">
        <v>0.800512</v>
      </c>
      <c r="O19" s="20">
        <v>524</v>
      </c>
      <c r="P19" s="8">
        <f t="shared" si="0"/>
        <v>0.029629629629629672</v>
      </c>
      <c r="Q19" s="16"/>
    </row>
    <row r="20" spans="1:17" ht="12.75">
      <c r="A20">
        <v>4</v>
      </c>
      <c r="B20">
        <v>16</v>
      </c>
      <c r="C20">
        <v>2</v>
      </c>
      <c r="D20">
        <v>1</v>
      </c>
      <c r="E20" s="19">
        <v>0.209044</v>
      </c>
      <c r="F20" s="19">
        <v>0.416667</v>
      </c>
      <c r="G20" s="20">
        <v>496</v>
      </c>
      <c r="H20" s="19">
        <v>0.840892</v>
      </c>
      <c r="I20" s="19">
        <v>0</v>
      </c>
      <c r="J20" s="20">
        <v>572</v>
      </c>
      <c r="K20" s="19">
        <v>0.530214</v>
      </c>
      <c r="L20" s="19">
        <v>0.388889</v>
      </c>
      <c r="M20" s="20">
        <v>524</v>
      </c>
      <c r="N20" s="19">
        <v>0.804408</v>
      </c>
      <c r="O20" s="20">
        <v>564</v>
      </c>
      <c r="P20" s="8">
        <f t="shared" si="0"/>
        <v>0.013986013986013957</v>
      </c>
      <c r="Q20" s="16"/>
    </row>
    <row r="21" spans="1:17" ht="12.75">
      <c r="A21">
        <v>4</v>
      </c>
      <c r="B21">
        <v>32</v>
      </c>
      <c r="C21">
        <v>0.25</v>
      </c>
      <c r="D21">
        <v>1</v>
      </c>
      <c r="E21" s="19">
        <v>0.423272</v>
      </c>
      <c r="F21" s="19">
        <v>0.44375</v>
      </c>
      <c r="G21" s="20">
        <v>920</v>
      </c>
      <c r="H21" s="19">
        <v>0.819624</v>
      </c>
      <c r="I21" s="19">
        <v>0</v>
      </c>
      <c r="J21" s="20">
        <v>938</v>
      </c>
      <c r="K21" s="19">
        <v>0.429878</v>
      </c>
      <c r="L21" s="19">
        <v>0.447917</v>
      </c>
      <c r="M21" s="20">
        <v>922</v>
      </c>
      <c r="N21" s="19">
        <v>0.800824</v>
      </c>
      <c r="O21" s="20">
        <v>934</v>
      </c>
      <c r="P21" s="8">
        <f t="shared" si="0"/>
        <v>0.004264392324093813</v>
      </c>
      <c r="Q21" s="16"/>
    </row>
    <row r="22" spans="1:17" ht="12.75">
      <c r="A22">
        <v>4</v>
      </c>
      <c r="B22">
        <v>32</v>
      </c>
      <c r="C22">
        <v>0.5</v>
      </c>
      <c r="D22">
        <v>1</v>
      </c>
      <c r="E22" s="19">
        <v>0.401935</v>
      </c>
      <c r="F22" s="19">
        <v>0.430556</v>
      </c>
      <c r="G22" s="20">
        <v>922</v>
      </c>
      <c r="H22" s="19">
        <v>0.827584</v>
      </c>
      <c r="I22" s="19">
        <v>0</v>
      </c>
      <c r="J22" s="20">
        <v>958</v>
      </c>
      <c r="K22" s="19">
        <v>0.450751</v>
      </c>
      <c r="L22" s="19">
        <v>0.409722</v>
      </c>
      <c r="M22" s="20">
        <v>926</v>
      </c>
      <c r="N22" s="19">
        <v>0.801464</v>
      </c>
      <c r="O22" s="20">
        <v>944</v>
      </c>
      <c r="P22" s="8">
        <f t="shared" si="0"/>
        <v>0.014613778705636737</v>
      </c>
      <c r="Q22" s="16"/>
    </row>
    <row r="23" spans="1:17" ht="12.75">
      <c r="A23">
        <v>4</v>
      </c>
      <c r="B23">
        <v>32</v>
      </c>
      <c r="C23">
        <v>1</v>
      </c>
      <c r="D23">
        <v>1</v>
      </c>
      <c r="E23" s="19">
        <v>0.27611</v>
      </c>
      <c r="F23" s="19">
        <v>0.425595</v>
      </c>
      <c r="G23" s="20">
        <v>916</v>
      </c>
      <c r="H23" s="19">
        <v>0.826326</v>
      </c>
      <c r="I23" s="19">
        <v>0</v>
      </c>
      <c r="J23" s="20">
        <v>992</v>
      </c>
      <c r="K23" s="19">
        <v>0.414708</v>
      </c>
      <c r="L23" s="19">
        <v>0.330357</v>
      </c>
      <c r="M23" s="20">
        <v>930</v>
      </c>
      <c r="N23" s="19">
        <v>0.803676</v>
      </c>
      <c r="O23" s="20">
        <v>978</v>
      </c>
      <c r="P23" s="8">
        <f t="shared" si="0"/>
        <v>0.014112903225806495</v>
      </c>
      <c r="Q23" s="16"/>
    </row>
    <row r="24" spans="1:17" ht="12.75">
      <c r="A24">
        <v>4</v>
      </c>
      <c r="B24">
        <v>32</v>
      </c>
      <c r="C24">
        <v>2</v>
      </c>
      <c r="D24">
        <v>1</v>
      </c>
      <c r="E24" s="19">
        <v>0.115766</v>
      </c>
      <c r="F24" s="19">
        <v>0.5</v>
      </c>
      <c r="G24" s="20">
        <v>924</v>
      </c>
      <c r="H24" s="19">
        <v>0.829282</v>
      </c>
      <c r="I24" s="19">
        <v>0</v>
      </c>
      <c r="J24" s="20">
        <v>1062</v>
      </c>
      <c r="K24" s="19">
        <v>0.346035</v>
      </c>
      <c r="L24" s="19">
        <v>0.472222</v>
      </c>
      <c r="M24" s="20">
        <v>972</v>
      </c>
      <c r="N24" s="19">
        <v>0.801541</v>
      </c>
      <c r="O24" s="20">
        <v>1048</v>
      </c>
      <c r="P24" s="8">
        <f t="shared" si="0"/>
        <v>0.013182674199623379</v>
      </c>
      <c r="Q24" s="16"/>
    </row>
    <row r="25" spans="1:17" ht="12.75">
      <c r="A25">
        <v>4</v>
      </c>
      <c r="B25">
        <v>64</v>
      </c>
      <c r="C25">
        <v>0.25</v>
      </c>
      <c r="D25">
        <v>1</v>
      </c>
      <c r="E25" s="19">
        <v>0.281692</v>
      </c>
      <c r="F25" s="19">
        <v>0.470833</v>
      </c>
      <c r="G25" s="20">
        <v>1742</v>
      </c>
      <c r="H25" s="19">
        <v>0.748698</v>
      </c>
      <c r="I25" s="19">
        <v>0.00625</v>
      </c>
      <c r="J25" s="20">
        <v>1778</v>
      </c>
      <c r="K25" s="19">
        <v>0.279452</v>
      </c>
      <c r="L25" s="19">
        <v>0.48125</v>
      </c>
      <c r="M25" s="20">
        <v>1744</v>
      </c>
      <c r="N25" s="19">
        <v>0.801158</v>
      </c>
      <c r="O25" s="20">
        <v>1766</v>
      </c>
      <c r="P25" s="8">
        <f t="shared" si="0"/>
        <v>0.006749156355455588</v>
      </c>
      <c r="Q25" s="16"/>
    </row>
    <row r="26" spans="1:17" ht="12.75">
      <c r="A26">
        <v>4</v>
      </c>
      <c r="B26">
        <v>64</v>
      </c>
      <c r="C26">
        <v>0.5</v>
      </c>
      <c r="D26">
        <v>1</v>
      </c>
      <c r="E26" s="19">
        <v>0.160137</v>
      </c>
      <c r="F26" s="19">
        <v>0.486111</v>
      </c>
      <c r="G26" s="20">
        <v>1740</v>
      </c>
      <c r="H26" s="19">
        <v>0.827114</v>
      </c>
      <c r="I26" s="19">
        <v>0</v>
      </c>
      <c r="J26" s="20">
        <v>1812</v>
      </c>
      <c r="K26" s="19">
        <v>0.359768</v>
      </c>
      <c r="L26" s="19">
        <v>0.423611</v>
      </c>
      <c r="M26" s="20">
        <v>1754</v>
      </c>
      <c r="N26" s="19">
        <v>0.800714</v>
      </c>
      <c r="O26" s="20">
        <v>1792</v>
      </c>
      <c r="P26" s="8">
        <f t="shared" si="0"/>
        <v>0.01103752759381893</v>
      </c>
      <c r="Q26" s="16"/>
    </row>
    <row r="27" spans="1:17" ht="12.75">
      <c r="A27">
        <v>4</v>
      </c>
      <c r="B27">
        <v>64</v>
      </c>
      <c r="C27">
        <v>1</v>
      </c>
      <c r="D27">
        <v>1</v>
      </c>
      <c r="E27" s="19">
        <v>0.0691448</v>
      </c>
      <c r="F27" s="19">
        <v>0.53869</v>
      </c>
      <c r="G27" s="20">
        <v>1736</v>
      </c>
      <c r="H27" s="19">
        <v>0.83121</v>
      </c>
      <c r="I27" s="19">
        <v>0</v>
      </c>
      <c r="J27" s="20">
        <v>1882</v>
      </c>
      <c r="K27" s="19">
        <v>0.273065</v>
      </c>
      <c r="L27" s="19">
        <v>0.321429</v>
      </c>
      <c r="M27" s="20">
        <v>1780</v>
      </c>
      <c r="N27" s="19">
        <v>0.802499</v>
      </c>
      <c r="O27" s="20">
        <v>1858</v>
      </c>
      <c r="P27" s="8">
        <f t="shared" si="0"/>
        <v>0.012752391073326264</v>
      </c>
      <c r="Q27" s="16"/>
    </row>
    <row r="28" spans="1:17" ht="12.75">
      <c r="A28">
        <v>4</v>
      </c>
      <c r="B28">
        <v>64</v>
      </c>
      <c r="C28">
        <v>2</v>
      </c>
      <c r="D28">
        <v>1</v>
      </c>
      <c r="E28" s="19">
        <v>0.0137278</v>
      </c>
      <c r="F28" s="19">
        <v>0.5</v>
      </c>
      <c r="G28" s="20">
        <v>1748</v>
      </c>
      <c r="H28" s="19">
        <v>0.82576</v>
      </c>
      <c r="I28" s="19">
        <v>0</v>
      </c>
      <c r="J28" s="20">
        <v>2020</v>
      </c>
      <c r="K28" s="19">
        <v>0.202592</v>
      </c>
      <c r="L28" s="19">
        <v>0.472222</v>
      </c>
      <c r="M28" s="20">
        <v>1860</v>
      </c>
      <c r="N28" s="19">
        <v>0.803224</v>
      </c>
      <c r="O28" s="20">
        <v>2000</v>
      </c>
      <c r="P28" s="8">
        <f t="shared" si="0"/>
        <v>0.00990099009900991</v>
      </c>
      <c r="Q28" s="16"/>
    </row>
    <row r="29" spans="1:17" ht="12.75">
      <c r="A29">
        <v>8</v>
      </c>
      <c r="B29">
        <v>16</v>
      </c>
      <c r="C29">
        <v>0.25</v>
      </c>
      <c r="D29">
        <v>1</v>
      </c>
      <c r="E29" s="19">
        <v>0.694907</v>
      </c>
      <c r="F29" s="19">
        <v>0.202083</v>
      </c>
      <c r="G29" s="20">
        <v>500</v>
      </c>
      <c r="H29" s="19">
        <v>0.820453</v>
      </c>
      <c r="I29" s="19">
        <v>0</v>
      </c>
      <c r="J29" s="20">
        <v>510</v>
      </c>
      <c r="K29" s="19">
        <v>0.694907</v>
      </c>
      <c r="L29" s="19">
        <v>0.202083</v>
      </c>
      <c r="M29" s="20">
        <v>500</v>
      </c>
      <c r="N29" s="19">
        <v>0.800771</v>
      </c>
      <c r="O29" s="20">
        <v>502</v>
      </c>
      <c r="P29" s="8">
        <f t="shared" si="0"/>
        <v>0.015686274509803977</v>
      </c>
      <c r="Q29" s="16"/>
    </row>
    <row r="30" spans="1:17" ht="12.75">
      <c r="A30">
        <v>8</v>
      </c>
      <c r="B30">
        <v>16</v>
      </c>
      <c r="C30">
        <v>0.5</v>
      </c>
      <c r="D30">
        <v>1</v>
      </c>
      <c r="E30" s="19">
        <v>0.669954</v>
      </c>
      <c r="F30" s="19">
        <v>0.236111</v>
      </c>
      <c r="G30" s="20">
        <v>502</v>
      </c>
      <c r="H30" s="19">
        <v>0.822173</v>
      </c>
      <c r="I30" s="19">
        <v>0</v>
      </c>
      <c r="J30" s="20">
        <v>518</v>
      </c>
      <c r="K30" s="19">
        <v>0.669954</v>
      </c>
      <c r="L30" s="19">
        <v>0.236111</v>
      </c>
      <c r="M30" s="20">
        <v>502</v>
      </c>
      <c r="N30" s="19">
        <v>0.801728</v>
      </c>
      <c r="O30" s="20">
        <v>512</v>
      </c>
      <c r="P30" s="8">
        <f t="shared" si="0"/>
        <v>0.01158301158301156</v>
      </c>
      <c r="Q30" s="16"/>
    </row>
    <row r="31" spans="1:17" ht="12.75">
      <c r="A31">
        <v>8</v>
      </c>
      <c r="B31">
        <v>16</v>
      </c>
      <c r="C31">
        <v>1</v>
      </c>
      <c r="D31">
        <v>1</v>
      </c>
      <c r="E31" s="19">
        <v>0.477881</v>
      </c>
      <c r="F31" s="19">
        <v>0.339286</v>
      </c>
      <c r="G31" s="20">
        <v>496</v>
      </c>
      <c r="H31" s="19">
        <v>0.828118</v>
      </c>
      <c r="I31" s="19">
        <v>0</v>
      </c>
      <c r="J31" s="20">
        <v>534</v>
      </c>
      <c r="K31" s="19">
        <v>0.646149</v>
      </c>
      <c r="L31" s="19">
        <v>0.220238</v>
      </c>
      <c r="M31" s="20">
        <v>506</v>
      </c>
      <c r="N31" s="19">
        <v>0.800775</v>
      </c>
      <c r="O31" s="20">
        <v>528</v>
      </c>
      <c r="P31" s="8">
        <f t="shared" si="0"/>
        <v>0.011235955056179803</v>
      </c>
      <c r="Q31" s="16"/>
    </row>
    <row r="32" spans="1:17" ht="12.75">
      <c r="A32">
        <v>8</v>
      </c>
      <c r="B32">
        <v>16</v>
      </c>
      <c r="C32">
        <v>2</v>
      </c>
      <c r="D32">
        <v>1</v>
      </c>
      <c r="E32" s="19">
        <v>0.274932</v>
      </c>
      <c r="F32" s="19">
        <v>0.416667</v>
      </c>
      <c r="G32" s="20">
        <v>496</v>
      </c>
      <c r="H32" s="19">
        <v>0.827491</v>
      </c>
      <c r="I32" s="19">
        <v>0</v>
      </c>
      <c r="J32" s="20">
        <v>574</v>
      </c>
      <c r="K32" s="19">
        <v>0.583408</v>
      </c>
      <c r="L32" s="19">
        <v>0.388889</v>
      </c>
      <c r="M32" s="20">
        <v>524</v>
      </c>
      <c r="N32" s="19">
        <v>0.800288</v>
      </c>
      <c r="O32" s="20">
        <v>560</v>
      </c>
      <c r="P32" s="8">
        <f t="shared" si="0"/>
        <v>0.024390243902439046</v>
      </c>
      <c r="Q32" s="16"/>
    </row>
    <row r="33" spans="1:17" ht="12.75">
      <c r="A33">
        <v>8</v>
      </c>
      <c r="B33">
        <v>32</v>
      </c>
      <c r="C33">
        <v>0.25</v>
      </c>
      <c r="D33">
        <v>1</v>
      </c>
      <c r="E33" s="19">
        <v>0.610675</v>
      </c>
      <c r="F33" s="19">
        <v>0.335417</v>
      </c>
      <c r="G33" s="20">
        <v>920</v>
      </c>
      <c r="H33" s="19">
        <v>0.819723</v>
      </c>
      <c r="I33" s="19">
        <v>0</v>
      </c>
      <c r="J33" s="20">
        <v>940</v>
      </c>
      <c r="K33" s="19">
        <v>0.617453</v>
      </c>
      <c r="L33" s="19">
        <v>0.335417</v>
      </c>
      <c r="M33" s="20">
        <v>922</v>
      </c>
      <c r="N33" s="19">
        <v>0.808295</v>
      </c>
      <c r="O33" s="20">
        <v>958</v>
      </c>
      <c r="P33" s="8">
        <f t="shared" si="0"/>
        <v>0</v>
      </c>
      <c r="Q33" s="16"/>
    </row>
    <row r="34" spans="1:17" ht="12.75">
      <c r="A34">
        <v>8</v>
      </c>
      <c r="B34">
        <v>32</v>
      </c>
      <c r="C34">
        <v>0.5</v>
      </c>
      <c r="D34">
        <v>1</v>
      </c>
      <c r="E34" s="19">
        <v>0.563491</v>
      </c>
      <c r="F34" s="19">
        <v>0.326389</v>
      </c>
      <c r="G34" s="20">
        <v>922</v>
      </c>
      <c r="H34" s="19">
        <v>0.824529</v>
      </c>
      <c r="I34" s="19">
        <v>0</v>
      </c>
      <c r="J34" s="20">
        <v>958</v>
      </c>
      <c r="K34" s="19">
        <v>0.611547</v>
      </c>
      <c r="L34" s="19">
        <v>0.305556</v>
      </c>
      <c r="M34" s="20">
        <v>926</v>
      </c>
      <c r="N34" s="19">
        <v>0.803226</v>
      </c>
      <c r="O34" s="20">
        <v>944</v>
      </c>
      <c r="P34" s="8">
        <f t="shared" si="0"/>
        <v>0.014613778705636737</v>
      </c>
      <c r="Q34" s="16"/>
    </row>
    <row r="35" spans="1:17" ht="12.75">
      <c r="A35">
        <v>8</v>
      </c>
      <c r="B35">
        <v>32</v>
      </c>
      <c r="C35">
        <v>1</v>
      </c>
      <c r="D35">
        <v>1</v>
      </c>
      <c r="E35" s="19">
        <v>0.411991</v>
      </c>
      <c r="F35" s="19">
        <v>0.386905</v>
      </c>
      <c r="G35" s="20">
        <v>916</v>
      </c>
      <c r="H35" s="19">
        <v>0.82359</v>
      </c>
      <c r="I35" s="19">
        <v>0</v>
      </c>
      <c r="J35" s="20">
        <v>992</v>
      </c>
      <c r="K35" s="19">
        <v>0.549405</v>
      </c>
      <c r="L35" s="19">
        <v>0.303571</v>
      </c>
      <c r="M35" s="20">
        <v>930</v>
      </c>
      <c r="N35" s="19">
        <v>0.804705</v>
      </c>
      <c r="O35" s="20">
        <v>980</v>
      </c>
      <c r="P35" s="8">
        <f t="shared" si="0"/>
        <v>0.012096774193548376</v>
      </c>
      <c r="Q35" s="16"/>
    </row>
    <row r="36" spans="1:17" ht="12.75">
      <c r="A36">
        <v>8</v>
      </c>
      <c r="B36">
        <v>32</v>
      </c>
      <c r="C36">
        <v>2</v>
      </c>
      <c r="D36">
        <v>1</v>
      </c>
      <c r="E36" s="19">
        <v>0.175766</v>
      </c>
      <c r="F36" s="19">
        <v>0.5</v>
      </c>
      <c r="G36" s="20">
        <v>924</v>
      </c>
      <c r="H36" s="19">
        <v>0.824167</v>
      </c>
      <c r="I36" s="19">
        <v>0</v>
      </c>
      <c r="J36" s="20">
        <v>1060</v>
      </c>
      <c r="K36" s="19">
        <v>0.432738</v>
      </c>
      <c r="L36" s="19">
        <v>0.5</v>
      </c>
      <c r="M36" s="20">
        <v>972</v>
      </c>
      <c r="N36" s="19">
        <v>0.802232</v>
      </c>
      <c r="O36" s="20">
        <v>1052</v>
      </c>
      <c r="P36" s="8">
        <f t="shared" si="0"/>
        <v>0.007547169811320753</v>
      </c>
      <c r="Q36" s="16"/>
    </row>
    <row r="37" spans="1:17" ht="12.75">
      <c r="A37">
        <v>8</v>
      </c>
      <c r="B37">
        <v>64</v>
      </c>
      <c r="C37">
        <v>0.25</v>
      </c>
      <c r="D37">
        <v>1</v>
      </c>
      <c r="E37" s="19">
        <v>0.54278</v>
      </c>
      <c r="F37" s="19">
        <v>0.395833</v>
      </c>
      <c r="G37" s="20">
        <v>1742</v>
      </c>
      <c r="H37" s="19">
        <v>0.824405</v>
      </c>
      <c r="I37" s="19">
        <v>0</v>
      </c>
      <c r="J37" s="20">
        <v>1776</v>
      </c>
      <c r="K37" s="19">
        <v>0.522202</v>
      </c>
      <c r="L37" s="19">
        <v>0.404167</v>
      </c>
      <c r="M37" s="20">
        <v>1744</v>
      </c>
      <c r="N37" s="19">
        <v>0.801132</v>
      </c>
      <c r="O37" s="20">
        <v>1766</v>
      </c>
      <c r="P37" s="8">
        <f aca="true" t="shared" si="1" ref="P37:P68">MAX(0,1-O37/J37)</f>
        <v>0.005630630630630629</v>
      </c>
      <c r="Q37" s="16"/>
    </row>
    <row r="38" spans="1:17" ht="12.75">
      <c r="A38">
        <v>8</v>
      </c>
      <c r="B38">
        <v>64</v>
      </c>
      <c r="C38">
        <v>0.5</v>
      </c>
      <c r="D38">
        <v>1</v>
      </c>
      <c r="E38" s="19">
        <v>0.36117</v>
      </c>
      <c r="F38" s="19">
        <v>0.4375</v>
      </c>
      <c r="G38" s="20">
        <v>1740</v>
      </c>
      <c r="H38" s="19">
        <v>0.828902</v>
      </c>
      <c r="I38" s="19">
        <v>0</v>
      </c>
      <c r="J38" s="20">
        <v>1812</v>
      </c>
      <c r="K38" s="19">
        <v>0.532257</v>
      </c>
      <c r="L38" s="19">
        <v>0.354167</v>
      </c>
      <c r="M38" s="20">
        <v>1754</v>
      </c>
      <c r="N38" s="19">
        <v>0.801433</v>
      </c>
      <c r="O38" s="20">
        <v>1794</v>
      </c>
      <c r="P38" s="8">
        <f t="shared" si="1"/>
        <v>0.009933774834437137</v>
      </c>
      <c r="Q38" s="16"/>
    </row>
    <row r="39" spans="1:17" ht="12.75">
      <c r="A39">
        <v>8</v>
      </c>
      <c r="B39">
        <v>64</v>
      </c>
      <c r="C39">
        <v>1</v>
      </c>
      <c r="D39">
        <v>1</v>
      </c>
      <c r="E39" s="19">
        <v>0.201959</v>
      </c>
      <c r="F39" s="19">
        <v>0.455357</v>
      </c>
      <c r="G39" s="20">
        <v>1736</v>
      </c>
      <c r="H39" s="19">
        <v>0.828831</v>
      </c>
      <c r="I39" s="19">
        <v>0</v>
      </c>
      <c r="J39" s="20">
        <v>1882</v>
      </c>
      <c r="K39" s="19">
        <v>0.433683</v>
      </c>
      <c r="L39" s="19">
        <v>0.300595</v>
      </c>
      <c r="M39" s="20">
        <v>1780</v>
      </c>
      <c r="N39" s="19">
        <v>0.801195</v>
      </c>
      <c r="O39" s="20">
        <v>1864</v>
      </c>
      <c r="P39" s="8">
        <f t="shared" si="1"/>
        <v>0.009564293304994642</v>
      </c>
      <c r="Q39" s="16"/>
    </row>
    <row r="40" spans="1:17" ht="12.75">
      <c r="A40">
        <v>8</v>
      </c>
      <c r="B40">
        <v>64</v>
      </c>
      <c r="C40">
        <v>2</v>
      </c>
      <c r="D40">
        <v>1</v>
      </c>
      <c r="E40" s="19">
        <v>0.0344523</v>
      </c>
      <c r="F40" s="19">
        <v>0.694444</v>
      </c>
      <c r="G40" s="20">
        <v>1748</v>
      </c>
      <c r="H40" s="19">
        <v>0.820169</v>
      </c>
      <c r="I40" s="19">
        <v>0</v>
      </c>
      <c r="J40" s="20">
        <v>2020</v>
      </c>
      <c r="K40" s="19">
        <v>0.298715</v>
      </c>
      <c r="L40" s="19">
        <v>0.5</v>
      </c>
      <c r="M40" s="20">
        <v>1860</v>
      </c>
      <c r="N40" s="19">
        <v>0.802383</v>
      </c>
      <c r="O40" s="20">
        <v>2004</v>
      </c>
      <c r="P40" s="8">
        <f t="shared" si="1"/>
        <v>0.007920792079207928</v>
      </c>
      <c r="Q40" s="16"/>
    </row>
    <row r="41" spans="1:17" ht="12.75">
      <c r="A41">
        <v>16</v>
      </c>
      <c r="B41">
        <v>16</v>
      </c>
      <c r="C41">
        <v>0.25</v>
      </c>
      <c r="D41">
        <v>1</v>
      </c>
      <c r="E41" s="19">
        <v>0.73705</v>
      </c>
      <c r="F41" s="19">
        <v>0.129167</v>
      </c>
      <c r="G41" s="20">
        <v>500</v>
      </c>
      <c r="H41" s="19">
        <v>0.814476</v>
      </c>
      <c r="I41" s="19">
        <v>0</v>
      </c>
      <c r="J41" s="20">
        <v>508</v>
      </c>
      <c r="K41" s="19">
        <v>0.73705</v>
      </c>
      <c r="L41" s="19">
        <v>0.129167</v>
      </c>
      <c r="M41" s="20">
        <v>500</v>
      </c>
      <c r="N41" s="19">
        <v>0.804701</v>
      </c>
      <c r="O41" s="20">
        <v>522</v>
      </c>
      <c r="P41" s="8">
        <f t="shared" si="1"/>
        <v>0</v>
      </c>
      <c r="Q41" s="16"/>
    </row>
    <row r="42" spans="1:17" ht="12.75">
      <c r="A42">
        <v>16</v>
      </c>
      <c r="B42">
        <v>16</v>
      </c>
      <c r="C42">
        <v>0.5</v>
      </c>
      <c r="D42">
        <v>1</v>
      </c>
      <c r="E42" s="19">
        <v>0.711405</v>
      </c>
      <c r="F42" s="19">
        <v>0.222222</v>
      </c>
      <c r="G42" s="20">
        <v>502</v>
      </c>
      <c r="H42" s="19">
        <v>0.821157</v>
      </c>
      <c r="I42" s="19">
        <v>0</v>
      </c>
      <c r="J42" s="20">
        <v>516</v>
      </c>
      <c r="K42" s="19">
        <v>0.711405</v>
      </c>
      <c r="L42" s="19">
        <v>0.222222</v>
      </c>
      <c r="M42" s="20">
        <v>502</v>
      </c>
      <c r="N42" s="19">
        <v>0.804393</v>
      </c>
      <c r="O42" s="20">
        <v>510</v>
      </c>
      <c r="P42" s="8">
        <f t="shared" si="1"/>
        <v>0.011627906976744207</v>
      </c>
      <c r="Q42" s="16"/>
    </row>
    <row r="43" spans="1:17" ht="12.75">
      <c r="A43">
        <v>16</v>
      </c>
      <c r="B43">
        <v>16</v>
      </c>
      <c r="C43">
        <v>1</v>
      </c>
      <c r="D43">
        <v>1</v>
      </c>
      <c r="E43" s="19">
        <v>0.530115</v>
      </c>
      <c r="F43" s="19">
        <v>0.339286</v>
      </c>
      <c r="G43" s="20">
        <v>496</v>
      </c>
      <c r="H43" s="19">
        <v>0.815856</v>
      </c>
      <c r="I43" s="19">
        <v>0</v>
      </c>
      <c r="J43" s="20">
        <v>534</v>
      </c>
      <c r="K43" s="19">
        <v>0.67207</v>
      </c>
      <c r="L43" s="19">
        <v>0.214286</v>
      </c>
      <c r="M43" s="20">
        <v>506</v>
      </c>
      <c r="N43" s="19">
        <v>0.801628</v>
      </c>
      <c r="O43" s="20">
        <v>526</v>
      </c>
      <c r="P43" s="8">
        <f t="shared" si="1"/>
        <v>0.014981273408239737</v>
      </c>
      <c r="Q43" s="16"/>
    </row>
    <row r="44" spans="1:17" ht="12.75">
      <c r="A44">
        <v>16</v>
      </c>
      <c r="B44">
        <v>16</v>
      </c>
      <c r="C44">
        <v>2</v>
      </c>
      <c r="D44">
        <v>1</v>
      </c>
      <c r="E44" s="19">
        <v>0.24097</v>
      </c>
      <c r="F44" s="19">
        <v>0.583333</v>
      </c>
      <c r="G44" s="20">
        <v>496</v>
      </c>
      <c r="H44" s="19">
        <v>0.828323</v>
      </c>
      <c r="I44" s="19">
        <v>0</v>
      </c>
      <c r="J44" s="20">
        <v>572</v>
      </c>
      <c r="K44" s="19">
        <v>0.570001</v>
      </c>
      <c r="L44" s="19">
        <v>0.472222</v>
      </c>
      <c r="M44" s="20">
        <v>524</v>
      </c>
      <c r="N44" s="19">
        <v>0.809928</v>
      </c>
      <c r="O44" s="20">
        <v>566</v>
      </c>
      <c r="P44" s="8">
        <f t="shared" si="1"/>
        <v>0.010489510489510523</v>
      </c>
      <c r="Q44" s="16"/>
    </row>
    <row r="45" spans="1:17" ht="12.75">
      <c r="A45">
        <v>16</v>
      </c>
      <c r="B45">
        <v>32</v>
      </c>
      <c r="C45">
        <v>0.25</v>
      </c>
      <c r="D45">
        <v>1</v>
      </c>
      <c r="E45" s="19">
        <v>0.669036</v>
      </c>
      <c r="F45" s="19">
        <v>0.239583</v>
      </c>
      <c r="G45" s="20">
        <v>920</v>
      </c>
      <c r="H45" s="19">
        <v>0.822043</v>
      </c>
      <c r="I45" s="19">
        <v>0</v>
      </c>
      <c r="J45" s="20">
        <v>940</v>
      </c>
      <c r="K45" s="19">
        <v>0.687698</v>
      </c>
      <c r="L45" s="19">
        <v>0.23125</v>
      </c>
      <c r="M45" s="20">
        <v>922</v>
      </c>
      <c r="N45" s="19">
        <v>0.80409</v>
      </c>
      <c r="O45" s="20">
        <v>960</v>
      </c>
      <c r="P45" s="8">
        <f t="shared" si="1"/>
        <v>0</v>
      </c>
      <c r="Q45" s="16"/>
    </row>
    <row r="46" spans="1:17" ht="12.75">
      <c r="A46">
        <v>16</v>
      </c>
      <c r="B46">
        <v>32</v>
      </c>
      <c r="C46">
        <v>0.5</v>
      </c>
      <c r="D46">
        <v>1</v>
      </c>
      <c r="E46" s="19">
        <v>0.633133</v>
      </c>
      <c r="F46" s="19">
        <v>0.375</v>
      </c>
      <c r="G46" s="20">
        <v>922</v>
      </c>
      <c r="H46" s="19">
        <v>0.823108</v>
      </c>
      <c r="I46" s="19">
        <v>0</v>
      </c>
      <c r="J46" s="20">
        <v>958</v>
      </c>
      <c r="K46" s="19">
        <v>0.670714</v>
      </c>
      <c r="L46" s="19">
        <v>0.354167</v>
      </c>
      <c r="M46" s="20">
        <v>926</v>
      </c>
      <c r="N46" s="19">
        <v>0.801673</v>
      </c>
      <c r="O46" s="20">
        <v>946</v>
      </c>
      <c r="P46" s="8">
        <f t="shared" si="1"/>
        <v>0.012526096033402934</v>
      </c>
      <c r="Q46" s="16"/>
    </row>
    <row r="47" spans="1:17" ht="12.75">
      <c r="A47">
        <v>16</v>
      </c>
      <c r="B47">
        <v>32</v>
      </c>
      <c r="C47">
        <v>1</v>
      </c>
      <c r="D47">
        <v>1</v>
      </c>
      <c r="E47" s="19">
        <v>0.465152</v>
      </c>
      <c r="F47" s="19">
        <v>0.386905</v>
      </c>
      <c r="G47" s="20">
        <v>916</v>
      </c>
      <c r="H47" s="19">
        <v>0.822859</v>
      </c>
      <c r="I47" s="19">
        <v>0</v>
      </c>
      <c r="J47" s="20">
        <v>990</v>
      </c>
      <c r="K47" s="19">
        <v>0.592568</v>
      </c>
      <c r="L47" s="19">
        <v>0.303571</v>
      </c>
      <c r="M47" s="20">
        <v>930</v>
      </c>
      <c r="N47" s="19">
        <v>0.801311</v>
      </c>
      <c r="O47" s="20">
        <v>980</v>
      </c>
      <c r="P47" s="8">
        <f t="shared" si="1"/>
        <v>0.010101010101010055</v>
      </c>
      <c r="Q47" s="16"/>
    </row>
    <row r="48" spans="1:17" ht="12.75">
      <c r="A48">
        <v>16</v>
      </c>
      <c r="B48">
        <v>32</v>
      </c>
      <c r="C48">
        <v>2</v>
      </c>
      <c r="D48">
        <v>1</v>
      </c>
      <c r="E48" s="19">
        <v>0.112002</v>
      </c>
      <c r="F48" s="19">
        <v>0.722222</v>
      </c>
      <c r="G48" s="20">
        <v>924</v>
      </c>
      <c r="H48" s="19">
        <v>0.819912</v>
      </c>
      <c r="I48" s="19">
        <v>0</v>
      </c>
      <c r="J48" s="20">
        <v>1064</v>
      </c>
      <c r="K48" s="19">
        <v>0.427246</v>
      </c>
      <c r="L48" s="19">
        <v>0.5</v>
      </c>
      <c r="M48" s="20">
        <v>972</v>
      </c>
      <c r="N48" s="19">
        <v>0.802367</v>
      </c>
      <c r="O48" s="20">
        <v>1052</v>
      </c>
      <c r="P48" s="8">
        <f t="shared" si="1"/>
        <v>0.011278195488721776</v>
      </c>
      <c r="Q48" s="16"/>
    </row>
    <row r="49" spans="1:17" ht="12.75">
      <c r="A49">
        <v>16</v>
      </c>
      <c r="B49">
        <v>64</v>
      </c>
      <c r="C49">
        <v>0.25</v>
      </c>
      <c r="D49">
        <v>1</v>
      </c>
      <c r="E49" s="19">
        <v>0.647808</v>
      </c>
      <c r="F49" s="19">
        <v>0.31875</v>
      </c>
      <c r="G49" s="20">
        <v>1742</v>
      </c>
      <c r="H49" s="19">
        <v>0.815668</v>
      </c>
      <c r="I49" s="19">
        <v>0</v>
      </c>
      <c r="J49" s="20">
        <v>1778</v>
      </c>
      <c r="K49" s="19">
        <v>0.630417</v>
      </c>
      <c r="L49" s="19">
        <v>0.3125</v>
      </c>
      <c r="M49" s="20">
        <v>1744</v>
      </c>
      <c r="N49" s="19">
        <v>0.800135</v>
      </c>
      <c r="O49" s="20">
        <v>1764</v>
      </c>
      <c r="P49" s="8">
        <f t="shared" si="1"/>
        <v>0.007874015748031482</v>
      </c>
      <c r="Q49" s="16"/>
    </row>
    <row r="50" spans="1:17" ht="12.75">
      <c r="A50">
        <v>16</v>
      </c>
      <c r="B50">
        <v>64</v>
      </c>
      <c r="C50">
        <v>0.5</v>
      </c>
      <c r="D50">
        <v>1</v>
      </c>
      <c r="E50" s="19">
        <v>0.469388</v>
      </c>
      <c r="F50" s="19">
        <v>0.458333</v>
      </c>
      <c r="G50" s="20">
        <v>1740</v>
      </c>
      <c r="H50" s="19">
        <v>0.81855</v>
      </c>
      <c r="I50" s="19">
        <v>0</v>
      </c>
      <c r="J50" s="20">
        <v>1810</v>
      </c>
      <c r="K50" s="19">
        <v>0.613122</v>
      </c>
      <c r="L50" s="19">
        <v>0.423611</v>
      </c>
      <c r="M50" s="20">
        <v>1754</v>
      </c>
      <c r="N50" s="19">
        <v>0.800248</v>
      </c>
      <c r="O50" s="20">
        <v>1798</v>
      </c>
      <c r="P50" s="8">
        <f t="shared" si="1"/>
        <v>0.006629834254143652</v>
      </c>
      <c r="Q50" s="16"/>
    </row>
    <row r="51" spans="1:17" ht="12.75">
      <c r="A51">
        <v>16</v>
      </c>
      <c r="B51">
        <v>64</v>
      </c>
      <c r="C51">
        <v>1</v>
      </c>
      <c r="D51">
        <v>1</v>
      </c>
      <c r="E51" s="19">
        <v>0.282095</v>
      </c>
      <c r="F51" s="19">
        <v>0.46131</v>
      </c>
      <c r="G51" s="20">
        <v>1736</v>
      </c>
      <c r="H51" s="19">
        <v>0.819077</v>
      </c>
      <c r="I51" s="19">
        <v>0</v>
      </c>
      <c r="J51" s="20">
        <v>1880</v>
      </c>
      <c r="K51" s="19">
        <v>0.505032</v>
      </c>
      <c r="L51" s="19">
        <v>0.306548</v>
      </c>
      <c r="M51" s="20">
        <v>1780</v>
      </c>
      <c r="N51" s="19">
        <v>0.800462</v>
      </c>
      <c r="O51" s="20">
        <v>1862</v>
      </c>
      <c r="P51" s="8">
        <f t="shared" si="1"/>
        <v>0.009574468085106425</v>
      </c>
      <c r="Q51" s="16"/>
    </row>
    <row r="52" spans="1:17" ht="12.75">
      <c r="A52">
        <v>16</v>
      </c>
      <c r="B52">
        <v>64</v>
      </c>
      <c r="C52">
        <v>2</v>
      </c>
      <c r="D52">
        <v>1</v>
      </c>
      <c r="E52" s="19">
        <v>0.00844691</v>
      </c>
      <c r="F52" s="19">
        <v>0.722222</v>
      </c>
      <c r="G52" s="20">
        <v>1748</v>
      </c>
      <c r="H52" s="19">
        <v>0.812948</v>
      </c>
      <c r="I52" s="19">
        <v>0</v>
      </c>
      <c r="J52" s="20">
        <v>2016</v>
      </c>
      <c r="K52" s="19">
        <v>0.341607</v>
      </c>
      <c r="L52" s="19">
        <v>0.5</v>
      </c>
      <c r="M52" s="20">
        <v>1860</v>
      </c>
      <c r="N52" s="19">
        <v>0.800003</v>
      </c>
      <c r="O52" s="20">
        <v>2004</v>
      </c>
      <c r="P52" s="8">
        <f t="shared" si="1"/>
        <v>0.005952380952380931</v>
      </c>
      <c r="Q52" s="16"/>
    </row>
    <row r="53" spans="1:17" ht="12.75">
      <c r="A53">
        <v>32</v>
      </c>
      <c r="B53">
        <v>16</v>
      </c>
      <c r="C53">
        <v>0.25</v>
      </c>
      <c r="D53">
        <v>1</v>
      </c>
      <c r="E53" s="19">
        <v>0.756613</v>
      </c>
      <c r="F53" s="19">
        <v>0.1125</v>
      </c>
      <c r="G53" s="20">
        <v>500</v>
      </c>
      <c r="H53" s="19">
        <v>0.816543</v>
      </c>
      <c r="I53" s="19">
        <v>0</v>
      </c>
      <c r="J53" s="20">
        <v>510</v>
      </c>
      <c r="K53" s="19">
        <v>0.756613</v>
      </c>
      <c r="L53" s="19">
        <v>0.1125</v>
      </c>
      <c r="M53" s="20">
        <v>500</v>
      </c>
      <c r="N53" s="19">
        <v>0.803701</v>
      </c>
      <c r="O53" s="20">
        <v>530</v>
      </c>
      <c r="P53" s="8">
        <f t="shared" si="1"/>
        <v>0</v>
      </c>
      <c r="Q53" s="16"/>
    </row>
    <row r="54" spans="1:17" ht="12.75">
      <c r="A54">
        <v>32</v>
      </c>
      <c r="B54">
        <v>16</v>
      </c>
      <c r="C54">
        <v>0.5</v>
      </c>
      <c r="D54">
        <v>1</v>
      </c>
      <c r="E54" s="19">
        <v>0.728953</v>
      </c>
      <c r="F54" s="19">
        <v>0.222222</v>
      </c>
      <c r="G54" s="20">
        <v>502</v>
      </c>
      <c r="H54" s="19">
        <v>0.817308</v>
      </c>
      <c r="I54" s="19">
        <v>0</v>
      </c>
      <c r="J54" s="20">
        <v>518</v>
      </c>
      <c r="K54" s="19">
        <v>0.728953</v>
      </c>
      <c r="L54" s="19">
        <v>0.222222</v>
      </c>
      <c r="M54" s="20">
        <v>502</v>
      </c>
      <c r="N54" s="19">
        <v>0.803898</v>
      </c>
      <c r="O54" s="20">
        <v>510</v>
      </c>
      <c r="P54" s="8">
        <f t="shared" si="1"/>
        <v>0.015444015444015413</v>
      </c>
      <c r="Q54" s="16"/>
    </row>
    <row r="55" spans="1:17" ht="12.75">
      <c r="A55">
        <v>32</v>
      </c>
      <c r="B55">
        <v>16</v>
      </c>
      <c r="C55">
        <v>1</v>
      </c>
      <c r="D55">
        <v>1</v>
      </c>
      <c r="E55" s="19">
        <v>0.544657</v>
      </c>
      <c r="F55" s="19">
        <v>0.333333</v>
      </c>
      <c r="G55" s="20">
        <v>496</v>
      </c>
      <c r="H55" s="19">
        <v>0.817309</v>
      </c>
      <c r="I55" s="19">
        <v>0</v>
      </c>
      <c r="J55" s="20">
        <v>536</v>
      </c>
      <c r="K55" s="19">
        <v>0.65442</v>
      </c>
      <c r="L55" s="19">
        <v>0.21131</v>
      </c>
      <c r="M55" s="20">
        <v>506</v>
      </c>
      <c r="N55" s="19">
        <v>0.802323</v>
      </c>
      <c r="O55" s="20">
        <v>528</v>
      </c>
      <c r="P55" s="8">
        <f t="shared" si="1"/>
        <v>0.014925373134328401</v>
      </c>
      <c r="Q55" s="16"/>
    </row>
    <row r="56" spans="1:17" ht="12.75">
      <c r="A56">
        <v>32</v>
      </c>
      <c r="B56">
        <v>16</v>
      </c>
      <c r="C56">
        <v>2</v>
      </c>
      <c r="D56">
        <v>1</v>
      </c>
      <c r="E56" s="19">
        <v>0.177324</v>
      </c>
      <c r="F56" s="19">
        <v>0.666667</v>
      </c>
      <c r="G56" s="20">
        <v>496</v>
      </c>
      <c r="H56" s="19">
        <v>0.815506</v>
      </c>
      <c r="I56" s="19">
        <v>0</v>
      </c>
      <c r="J56" s="20">
        <v>572</v>
      </c>
      <c r="K56" s="19">
        <v>0.534754</v>
      </c>
      <c r="L56" s="19">
        <v>0.472222</v>
      </c>
      <c r="M56" s="20">
        <v>524</v>
      </c>
      <c r="N56" s="19">
        <v>0.8102</v>
      </c>
      <c r="O56" s="20">
        <v>566</v>
      </c>
      <c r="P56" s="8">
        <f t="shared" si="1"/>
        <v>0.010489510489510523</v>
      </c>
      <c r="Q56" s="16"/>
    </row>
    <row r="57" spans="1:17" ht="12.75">
      <c r="A57">
        <v>32</v>
      </c>
      <c r="B57">
        <v>32</v>
      </c>
      <c r="C57">
        <v>0.25</v>
      </c>
      <c r="D57">
        <v>1</v>
      </c>
      <c r="E57" s="19">
        <v>0.696668</v>
      </c>
      <c r="F57" s="19">
        <v>0.216667</v>
      </c>
      <c r="G57" s="20">
        <v>920</v>
      </c>
      <c r="H57" s="19">
        <v>0.817642</v>
      </c>
      <c r="I57" s="19">
        <v>0</v>
      </c>
      <c r="J57" s="20">
        <v>940</v>
      </c>
      <c r="K57" s="19">
        <v>0.71473</v>
      </c>
      <c r="L57" s="19">
        <v>0.197917</v>
      </c>
      <c r="M57" s="20">
        <v>922</v>
      </c>
      <c r="N57" s="19">
        <v>0.80043</v>
      </c>
      <c r="O57" s="20">
        <v>932</v>
      </c>
      <c r="P57" s="8">
        <f t="shared" si="1"/>
        <v>0.008510638297872353</v>
      </c>
      <c r="Q57" s="16"/>
    </row>
    <row r="58" spans="1:17" ht="12.75">
      <c r="A58">
        <v>32</v>
      </c>
      <c r="B58">
        <v>32</v>
      </c>
      <c r="C58">
        <v>0.5</v>
      </c>
      <c r="D58">
        <v>1</v>
      </c>
      <c r="E58" s="19">
        <v>0.659649</v>
      </c>
      <c r="F58" s="19">
        <v>0.381944</v>
      </c>
      <c r="G58" s="20">
        <v>922</v>
      </c>
      <c r="H58" s="19">
        <v>0.820616</v>
      </c>
      <c r="I58" s="19">
        <v>0</v>
      </c>
      <c r="J58" s="20">
        <v>956</v>
      </c>
      <c r="K58" s="19">
        <v>0.693135</v>
      </c>
      <c r="L58" s="19">
        <v>0.368056</v>
      </c>
      <c r="M58" s="20">
        <v>926</v>
      </c>
      <c r="N58" s="19">
        <v>0.801223</v>
      </c>
      <c r="O58" s="20">
        <v>948</v>
      </c>
      <c r="P58" s="8">
        <f t="shared" si="1"/>
        <v>0.008368200836820106</v>
      </c>
      <c r="Q58" s="16"/>
    </row>
    <row r="59" spans="1:17" ht="12.75">
      <c r="A59">
        <v>32</v>
      </c>
      <c r="B59">
        <v>32</v>
      </c>
      <c r="C59">
        <v>1</v>
      </c>
      <c r="D59">
        <v>1</v>
      </c>
      <c r="E59" s="19">
        <v>0.421203</v>
      </c>
      <c r="F59" s="19">
        <v>0.395833</v>
      </c>
      <c r="G59" s="20">
        <v>916</v>
      </c>
      <c r="H59" s="19">
        <v>0.820616</v>
      </c>
      <c r="I59" s="19">
        <v>0</v>
      </c>
      <c r="J59" s="20">
        <v>992</v>
      </c>
      <c r="K59" s="19">
        <v>0.565429</v>
      </c>
      <c r="L59" s="19">
        <v>0.300595</v>
      </c>
      <c r="M59" s="20">
        <v>930</v>
      </c>
      <c r="N59" s="19">
        <v>0.805822</v>
      </c>
      <c r="O59" s="20">
        <v>980</v>
      </c>
      <c r="P59" s="8">
        <f t="shared" si="1"/>
        <v>0.012096774193548376</v>
      </c>
      <c r="Q59" s="16"/>
    </row>
    <row r="60" spans="1:17" ht="12.75">
      <c r="A60">
        <v>32</v>
      </c>
      <c r="B60">
        <v>32</v>
      </c>
      <c r="C60">
        <v>2</v>
      </c>
      <c r="D60">
        <v>1</v>
      </c>
      <c r="E60" s="19">
        <v>0.053518</v>
      </c>
      <c r="F60" s="19">
        <v>0.722222</v>
      </c>
      <c r="G60" s="20">
        <v>924</v>
      </c>
      <c r="H60" s="19">
        <v>0.810862</v>
      </c>
      <c r="I60" s="19">
        <v>0</v>
      </c>
      <c r="J60" s="20">
        <v>1062</v>
      </c>
      <c r="K60" s="19">
        <v>0.365446</v>
      </c>
      <c r="L60" s="19">
        <v>0.5</v>
      </c>
      <c r="M60" s="20">
        <v>972</v>
      </c>
      <c r="N60" s="19">
        <v>0.805005</v>
      </c>
      <c r="O60" s="20">
        <v>1054</v>
      </c>
      <c r="P60" s="8">
        <f t="shared" si="1"/>
        <v>0.007532956685499026</v>
      </c>
      <c r="Q60" s="16"/>
    </row>
    <row r="61" spans="1:17" ht="12.75">
      <c r="A61">
        <v>32</v>
      </c>
      <c r="B61">
        <v>64</v>
      </c>
      <c r="C61">
        <v>0.25</v>
      </c>
      <c r="D61">
        <v>1</v>
      </c>
      <c r="E61" s="19">
        <v>0.687641</v>
      </c>
      <c r="F61" s="19">
        <v>0.297917</v>
      </c>
      <c r="G61" s="20">
        <v>1742</v>
      </c>
      <c r="H61" s="19">
        <v>0.812331</v>
      </c>
      <c r="I61" s="19">
        <v>0</v>
      </c>
      <c r="J61" s="20">
        <v>1778</v>
      </c>
      <c r="K61" s="19">
        <v>0.675299</v>
      </c>
      <c r="L61" s="19">
        <v>0.289583</v>
      </c>
      <c r="M61" s="20">
        <v>1744</v>
      </c>
      <c r="N61" s="19">
        <v>0.800605</v>
      </c>
      <c r="O61" s="20">
        <v>1766</v>
      </c>
      <c r="P61" s="8">
        <f t="shared" si="1"/>
        <v>0.006749156355455588</v>
      </c>
      <c r="Q61" s="16"/>
    </row>
    <row r="62" spans="1:17" ht="12.75">
      <c r="A62">
        <v>32</v>
      </c>
      <c r="B62">
        <v>64</v>
      </c>
      <c r="C62">
        <v>0.5</v>
      </c>
      <c r="D62">
        <v>1</v>
      </c>
      <c r="E62" s="19">
        <v>0.513287</v>
      </c>
      <c r="F62" s="19">
        <v>0.458333</v>
      </c>
      <c r="G62" s="20">
        <v>1740</v>
      </c>
      <c r="H62" s="19">
        <v>0.813333</v>
      </c>
      <c r="I62" s="19">
        <v>0</v>
      </c>
      <c r="J62" s="20">
        <v>1816</v>
      </c>
      <c r="K62" s="19">
        <v>0.645327</v>
      </c>
      <c r="L62" s="19">
        <v>0.423611</v>
      </c>
      <c r="M62" s="20">
        <v>1754</v>
      </c>
      <c r="N62" s="19">
        <v>0.800518</v>
      </c>
      <c r="O62" s="20">
        <v>1804</v>
      </c>
      <c r="P62" s="8">
        <f t="shared" si="1"/>
        <v>0.0066079295154185536</v>
      </c>
      <c r="Q62" s="16"/>
    </row>
    <row r="63" spans="1:17" ht="12.75">
      <c r="A63">
        <v>32</v>
      </c>
      <c r="B63">
        <v>64</v>
      </c>
      <c r="C63">
        <v>1</v>
      </c>
      <c r="D63">
        <v>1</v>
      </c>
      <c r="E63" s="19">
        <v>0.24308</v>
      </c>
      <c r="F63" s="19">
        <v>0.508929</v>
      </c>
      <c r="G63" s="20">
        <v>1736</v>
      </c>
      <c r="H63" s="19">
        <v>0.813333</v>
      </c>
      <c r="I63" s="19">
        <v>0</v>
      </c>
      <c r="J63" s="20">
        <v>1884</v>
      </c>
      <c r="K63" s="19">
        <v>0.501997</v>
      </c>
      <c r="L63" s="19">
        <v>0.306548</v>
      </c>
      <c r="M63" s="20">
        <v>1780</v>
      </c>
      <c r="N63" s="19">
        <v>0.80152</v>
      </c>
      <c r="O63" s="20">
        <v>1864</v>
      </c>
      <c r="P63" s="8">
        <f t="shared" si="1"/>
        <v>0.010615711252653925</v>
      </c>
      <c r="Q63" s="16"/>
    </row>
    <row r="64" spans="1:17" ht="12.75">
      <c r="A64">
        <v>32</v>
      </c>
      <c r="B64">
        <v>64</v>
      </c>
      <c r="C64">
        <v>2</v>
      </c>
      <c r="D64">
        <v>1</v>
      </c>
      <c r="E64" s="19">
        <v>0.000687411</v>
      </c>
      <c r="F64" s="19">
        <v>0.777778</v>
      </c>
      <c r="G64" s="20">
        <v>1748</v>
      </c>
      <c r="H64" s="19">
        <v>0.791375</v>
      </c>
      <c r="I64" s="19">
        <v>0.0277778</v>
      </c>
      <c r="J64" s="20">
        <v>2020</v>
      </c>
      <c r="K64" s="19">
        <v>0.292896</v>
      </c>
      <c r="L64" s="19">
        <v>0.583333</v>
      </c>
      <c r="M64" s="20">
        <v>1860</v>
      </c>
      <c r="N64" s="19">
        <v>0.800392</v>
      </c>
      <c r="O64" s="20">
        <v>2008</v>
      </c>
      <c r="P64" s="8">
        <f t="shared" si="1"/>
        <v>0.005940594059405946</v>
      </c>
      <c r="Q64" s="16"/>
    </row>
    <row r="65" spans="1:17" ht="12.75">
      <c r="A65">
        <v>64</v>
      </c>
      <c r="B65">
        <v>16</v>
      </c>
      <c r="C65">
        <v>0.25</v>
      </c>
      <c r="D65">
        <v>1</v>
      </c>
      <c r="E65" s="19">
        <v>0.763469</v>
      </c>
      <c r="F65" s="19">
        <v>0.10625</v>
      </c>
      <c r="G65" s="20">
        <v>500</v>
      </c>
      <c r="H65" s="19">
        <v>0.813729</v>
      </c>
      <c r="I65" s="19">
        <v>0</v>
      </c>
      <c r="J65" s="20">
        <v>510</v>
      </c>
      <c r="K65" s="19">
        <v>0.763469</v>
      </c>
      <c r="L65" s="19">
        <v>0.10625</v>
      </c>
      <c r="M65" s="20">
        <v>500</v>
      </c>
      <c r="N65" s="19">
        <v>0.800467</v>
      </c>
      <c r="O65" s="20">
        <v>518</v>
      </c>
      <c r="P65" s="8">
        <f t="shared" si="1"/>
        <v>0</v>
      </c>
      <c r="Q65" s="16"/>
    </row>
    <row r="66" spans="1:17" ht="12.75">
      <c r="A66">
        <v>64</v>
      </c>
      <c r="B66">
        <v>16</v>
      </c>
      <c r="C66">
        <v>0.5</v>
      </c>
      <c r="D66">
        <v>1</v>
      </c>
      <c r="E66" s="19">
        <v>0.73112</v>
      </c>
      <c r="F66" s="19">
        <v>0.201389</v>
      </c>
      <c r="G66" s="20">
        <v>502</v>
      </c>
      <c r="H66" s="19">
        <v>0.815453</v>
      </c>
      <c r="I66" s="19">
        <v>0</v>
      </c>
      <c r="J66" s="20">
        <v>516</v>
      </c>
      <c r="K66" s="19">
        <v>0.73112</v>
      </c>
      <c r="L66" s="19">
        <v>0.201389</v>
      </c>
      <c r="M66" s="20">
        <v>502</v>
      </c>
      <c r="N66" s="19">
        <v>0.800467</v>
      </c>
      <c r="O66" s="20">
        <v>510</v>
      </c>
      <c r="P66" s="8">
        <f t="shared" si="1"/>
        <v>0.011627906976744207</v>
      </c>
      <c r="Q66" s="16"/>
    </row>
    <row r="67" spans="1:17" ht="12.75">
      <c r="A67">
        <v>64</v>
      </c>
      <c r="B67">
        <v>16</v>
      </c>
      <c r="C67">
        <v>1</v>
      </c>
      <c r="D67">
        <v>1</v>
      </c>
      <c r="E67" s="19">
        <v>0.520927</v>
      </c>
      <c r="F67" s="19">
        <v>0.339286</v>
      </c>
      <c r="G67" s="20">
        <v>496</v>
      </c>
      <c r="H67" s="19">
        <v>0.815453</v>
      </c>
      <c r="I67" s="19">
        <v>0</v>
      </c>
      <c r="J67" s="20">
        <v>536</v>
      </c>
      <c r="K67" s="19">
        <v>0.63583</v>
      </c>
      <c r="L67" s="19">
        <v>0.205357</v>
      </c>
      <c r="M67" s="20">
        <v>506</v>
      </c>
      <c r="N67" s="19">
        <v>0.800467</v>
      </c>
      <c r="O67" s="20">
        <v>530</v>
      </c>
      <c r="P67" s="8">
        <f t="shared" si="1"/>
        <v>0.011194029850746245</v>
      </c>
      <c r="Q67" s="16"/>
    </row>
    <row r="68" spans="1:17" ht="12.75">
      <c r="A68">
        <v>64</v>
      </c>
      <c r="B68">
        <v>16</v>
      </c>
      <c r="C68">
        <v>2</v>
      </c>
      <c r="D68">
        <v>1</v>
      </c>
      <c r="E68" s="19">
        <v>0.128935</v>
      </c>
      <c r="F68" s="19">
        <v>0.694444</v>
      </c>
      <c r="G68" s="20">
        <v>496</v>
      </c>
      <c r="H68" s="19">
        <v>0.825462</v>
      </c>
      <c r="I68" s="19">
        <v>0</v>
      </c>
      <c r="J68" s="20">
        <v>574</v>
      </c>
      <c r="K68" s="19">
        <v>0.515052</v>
      </c>
      <c r="L68" s="19">
        <v>0.444444</v>
      </c>
      <c r="M68" s="20">
        <v>524</v>
      </c>
      <c r="N68" s="19">
        <v>0.807681</v>
      </c>
      <c r="O68" s="20">
        <v>566</v>
      </c>
      <c r="P68" s="8">
        <f t="shared" si="1"/>
        <v>0.013937282229965153</v>
      </c>
      <c r="Q68" s="16"/>
    </row>
    <row r="69" spans="1:17" ht="12.75">
      <c r="A69">
        <v>64</v>
      </c>
      <c r="B69">
        <v>32</v>
      </c>
      <c r="C69">
        <v>0.25</v>
      </c>
      <c r="D69">
        <v>1</v>
      </c>
      <c r="E69" s="19">
        <v>0.708155</v>
      </c>
      <c r="F69" s="19">
        <v>0.2</v>
      </c>
      <c r="G69" s="20">
        <v>920</v>
      </c>
      <c r="H69" s="19">
        <v>0.820272</v>
      </c>
      <c r="I69" s="19">
        <v>0</v>
      </c>
      <c r="J69" s="20">
        <v>938</v>
      </c>
      <c r="K69" s="19">
        <v>0.722068</v>
      </c>
      <c r="L69" s="19">
        <v>0.185417</v>
      </c>
      <c r="M69" s="20">
        <v>922</v>
      </c>
      <c r="N69" s="19">
        <v>0.800287</v>
      </c>
      <c r="O69" s="20">
        <v>932</v>
      </c>
      <c r="P69" s="8">
        <f aca="true" t="shared" si="2" ref="P69:P76">MAX(0,1-O69/J69)</f>
        <v>0.006396588486140775</v>
      </c>
      <c r="Q69" s="16"/>
    </row>
    <row r="70" spans="1:17" ht="12.75">
      <c r="A70">
        <v>64</v>
      </c>
      <c r="B70">
        <v>32</v>
      </c>
      <c r="C70">
        <v>0.5</v>
      </c>
      <c r="D70">
        <v>1</v>
      </c>
      <c r="E70" s="19">
        <v>0.656651</v>
      </c>
      <c r="F70" s="19">
        <v>0.381944</v>
      </c>
      <c r="G70" s="20">
        <v>922</v>
      </c>
      <c r="H70" s="19">
        <v>0.82241</v>
      </c>
      <c r="I70" s="19">
        <v>0</v>
      </c>
      <c r="J70" s="20">
        <v>954</v>
      </c>
      <c r="K70" s="19">
        <v>0.67275</v>
      </c>
      <c r="L70" s="19">
        <v>0.368056</v>
      </c>
      <c r="M70" s="20">
        <v>926</v>
      </c>
      <c r="N70" s="19">
        <v>0.800546</v>
      </c>
      <c r="O70" s="20">
        <v>948</v>
      </c>
      <c r="P70" s="8">
        <f t="shared" si="2"/>
        <v>0.0062893081761006275</v>
      </c>
      <c r="Q70" s="16"/>
    </row>
    <row r="71" spans="1:17" ht="12.75">
      <c r="A71">
        <v>64</v>
      </c>
      <c r="B71">
        <v>32</v>
      </c>
      <c r="C71">
        <v>1</v>
      </c>
      <c r="D71">
        <v>1</v>
      </c>
      <c r="E71" s="19">
        <v>0.372242</v>
      </c>
      <c r="F71" s="19">
        <v>0.41369</v>
      </c>
      <c r="G71" s="20">
        <v>916</v>
      </c>
      <c r="H71" s="19">
        <v>0.8227</v>
      </c>
      <c r="I71" s="19">
        <v>0</v>
      </c>
      <c r="J71" s="20">
        <v>990</v>
      </c>
      <c r="K71" s="19">
        <v>0.533448</v>
      </c>
      <c r="L71" s="19">
        <v>0.3125</v>
      </c>
      <c r="M71" s="20">
        <v>930</v>
      </c>
      <c r="N71" s="19">
        <v>0.801234</v>
      </c>
      <c r="O71" s="20">
        <v>980</v>
      </c>
      <c r="P71" s="8">
        <f t="shared" si="2"/>
        <v>0.010101010101010055</v>
      </c>
      <c r="Q71" s="16"/>
    </row>
    <row r="72" spans="1:17" ht="12.75">
      <c r="A72">
        <v>64</v>
      </c>
      <c r="B72">
        <v>32</v>
      </c>
      <c r="C72">
        <v>2</v>
      </c>
      <c r="D72">
        <v>1</v>
      </c>
      <c r="E72" s="19">
        <v>0.0205632</v>
      </c>
      <c r="F72" s="19">
        <v>0.75</v>
      </c>
      <c r="G72" s="20">
        <v>924</v>
      </c>
      <c r="H72" s="19">
        <v>0.787146</v>
      </c>
      <c r="I72" s="19">
        <v>0.0277778</v>
      </c>
      <c r="J72" s="20">
        <v>1060</v>
      </c>
      <c r="K72" s="19">
        <v>0.321736</v>
      </c>
      <c r="L72" s="19">
        <v>0.527778</v>
      </c>
      <c r="M72" s="20">
        <v>972</v>
      </c>
      <c r="N72" s="19">
        <v>0.800617</v>
      </c>
      <c r="O72" s="20">
        <v>1054</v>
      </c>
      <c r="P72" s="8">
        <f t="shared" si="2"/>
        <v>0.005660377358490565</v>
      </c>
      <c r="Q72" s="16"/>
    </row>
    <row r="73" spans="1:17" ht="12.75">
      <c r="A73">
        <v>64</v>
      </c>
      <c r="B73">
        <v>64</v>
      </c>
      <c r="C73">
        <v>0.25</v>
      </c>
      <c r="D73">
        <v>1</v>
      </c>
      <c r="E73" s="19">
        <v>0.697865</v>
      </c>
      <c r="F73" s="19">
        <v>0.279167</v>
      </c>
      <c r="G73" s="20">
        <v>1742</v>
      </c>
      <c r="H73" s="19">
        <v>0.814235</v>
      </c>
      <c r="I73" s="19">
        <v>0</v>
      </c>
      <c r="J73" s="20">
        <v>1778</v>
      </c>
      <c r="K73" s="19">
        <v>0.689345</v>
      </c>
      <c r="L73" s="19">
        <v>0.26875</v>
      </c>
      <c r="M73" s="20">
        <v>1744</v>
      </c>
      <c r="N73" s="19">
        <v>0.800346</v>
      </c>
      <c r="O73" s="20">
        <v>1772</v>
      </c>
      <c r="P73" s="8">
        <f t="shared" si="2"/>
        <v>0.003374578177727794</v>
      </c>
      <c r="Q73" s="16"/>
    </row>
    <row r="74" spans="1:17" ht="12.75">
      <c r="A74">
        <v>64</v>
      </c>
      <c r="B74">
        <v>64</v>
      </c>
      <c r="C74">
        <v>0.5</v>
      </c>
      <c r="D74">
        <v>1</v>
      </c>
      <c r="E74" s="19">
        <v>0.52347</v>
      </c>
      <c r="F74" s="19">
        <v>0.458333</v>
      </c>
      <c r="G74" s="20">
        <v>1740</v>
      </c>
      <c r="H74" s="19">
        <v>0.818004</v>
      </c>
      <c r="I74" s="19">
        <v>0</v>
      </c>
      <c r="J74" s="20">
        <v>1812</v>
      </c>
      <c r="K74" s="19">
        <v>0.63225</v>
      </c>
      <c r="L74" s="19">
        <v>0.423611</v>
      </c>
      <c r="M74" s="20">
        <v>1754</v>
      </c>
      <c r="N74" s="19">
        <v>0.801567</v>
      </c>
      <c r="O74" s="20">
        <v>1806</v>
      </c>
      <c r="P74" s="8">
        <f t="shared" si="2"/>
        <v>0.0033112582781457123</v>
      </c>
      <c r="Q74" s="16"/>
    </row>
    <row r="75" spans="1:17" ht="12.75">
      <c r="A75">
        <v>64</v>
      </c>
      <c r="B75">
        <v>64</v>
      </c>
      <c r="C75">
        <v>1</v>
      </c>
      <c r="D75">
        <v>1</v>
      </c>
      <c r="E75" s="19">
        <v>0.174021</v>
      </c>
      <c r="F75" s="19">
        <v>0.502976</v>
      </c>
      <c r="G75" s="20">
        <v>1736</v>
      </c>
      <c r="H75" s="19">
        <v>0.827364</v>
      </c>
      <c r="I75" s="19">
        <v>0</v>
      </c>
      <c r="J75" s="20">
        <v>1884</v>
      </c>
      <c r="K75" s="19">
        <v>0.463826</v>
      </c>
      <c r="L75" s="19">
        <v>0.3125</v>
      </c>
      <c r="M75" s="20">
        <v>1780</v>
      </c>
      <c r="N75" s="19">
        <v>0.800485</v>
      </c>
      <c r="O75" s="20">
        <v>1868</v>
      </c>
      <c r="P75" s="8">
        <f t="shared" si="2"/>
        <v>0.00849256900212314</v>
      </c>
      <c r="Q75" s="16"/>
    </row>
    <row r="76" spans="1:17" ht="12.75">
      <c r="A76" s="6">
        <v>64</v>
      </c>
      <c r="B76" s="6">
        <v>64</v>
      </c>
      <c r="C76" s="6">
        <v>2</v>
      </c>
      <c r="D76" s="6">
        <v>1</v>
      </c>
      <c r="E76" s="21">
        <v>1.2687E-05</v>
      </c>
      <c r="F76" s="21">
        <v>0.777778</v>
      </c>
      <c r="G76" s="22">
        <v>1748</v>
      </c>
      <c r="H76" s="21">
        <v>0.791982</v>
      </c>
      <c r="I76" s="21">
        <v>0.0277778</v>
      </c>
      <c r="J76" s="22">
        <v>2022</v>
      </c>
      <c r="K76" s="21">
        <v>0.234262</v>
      </c>
      <c r="L76" s="21">
        <v>0.611111</v>
      </c>
      <c r="M76" s="22">
        <v>1860</v>
      </c>
      <c r="N76" s="21">
        <v>0.807021</v>
      </c>
      <c r="O76" s="22">
        <v>2012</v>
      </c>
      <c r="P76" s="15">
        <f t="shared" si="2"/>
        <v>0.004945598417408492</v>
      </c>
      <c r="Q76" s="16"/>
    </row>
    <row r="88" ht="12.75">
      <c r="N88" s="1"/>
    </row>
  </sheetData>
  <mergeCells count="4">
    <mergeCell ref="E1:G1"/>
    <mergeCell ref="H1:J1"/>
    <mergeCell ref="N1:P1"/>
    <mergeCell ref="K1:M1"/>
  </mergeCells>
  <printOptions/>
  <pageMargins left="0.35433070866141736" right="0.35433070866141736" top="0.5905511811023623" bottom="0.3937007874015748" header="0.31496062992125984" footer="0.5118110236220472"/>
  <pageSetup horizontalDpi="600" verticalDpi="600" orientation="landscape" r:id="rId1"/>
  <headerFooter alignWithMargins="0">
    <oddHeader>&amp;C24 hours, cost and service level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="80" zoomScaleNormal="80" workbookViewId="0" topLeftCell="A1">
      <selection activeCell="U17" sqref="U17"/>
    </sheetView>
  </sheetViews>
  <sheetFormatPr defaultColWidth="9.140625" defaultRowHeight="12.75"/>
  <cols>
    <col min="1" max="2" width="3.421875" style="0" bestFit="1" customWidth="1"/>
    <col min="3" max="4" width="5.00390625" style="0" bestFit="1" customWidth="1"/>
    <col min="5" max="5" width="12.140625" style="0" bestFit="1" customWidth="1"/>
    <col min="6" max="6" width="9.421875" style="0" bestFit="1" customWidth="1"/>
    <col min="7" max="7" width="9.421875" style="0" customWidth="1"/>
    <col min="8" max="8" width="10.00390625" style="0" bestFit="1" customWidth="1"/>
    <col min="10" max="10" width="7.140625" style="0" bestFit="1" customWidth="1"/>
    <col min="11" max="11" width="10.140625" style="0" bestFit="1" customWidth="1"/>
  </cols>
  <sheetData>
    <row r="1" spans="5:11" ht="12.75">
      <c r="E1" s="18" t="s">
        <v>37</v>
      </c>
      <c r="F1" s="18"/>
      <c r="G1" s="18"/>
      <c r="H1" s="18" t="s">
        <v>5</v>
      </c>
      <c r="I1" s="18"/>
      <c r="J1" s="18"/>
      <c r="K1" s="18"/>
    </row>
    <row r="2" spans="1:11" ht="12.75">
      <c r="A2" s="2"/>
      <c r="B2" s="2"/>
      <c r="C2" s="2"/>
      <c r="D2" s="2"/>
      <c r="E2" s="2"/>
      <c r="F2" s="2"/>
      <c r="G2" s="2"/>
      <c r="H2" s="2" t="s">
        <v>25</v>
      </c>
      <c r="I2" s="2"/>
      <c r="J2" s="2"/>
      <c r="K2" s="2" t="s">
        <v>29</v>
      </c>
    </row>
    <row r="3" spans="1:11" ht="12.75">
      <c r="A3" s="12" t="s">
        <v>2</v>
      </c>
      <c r="B3" s="13" t="s">
        <v>1</v>
      </c>
      <c r="C3" s="12" t="s">
        <v>3</v>
      </c>
      <c r="D3" s="12" t="s">
        <v>4</v>
      </c>
      <c r="E3" s="5" t="s">
        <v>38</v>
      </c>
      <c r="F3" s="5" t="s">
        <v>24</v>
      </c>
      <c r="G3" s="5" t="s">
        <v>39</v>
      </c>
      <c r="H3" s="5" t="s">
        <v>26</v>
      </c>
      <c r="I3" s="5" t="s">
        <v>27</v>
      </c>
      <c r="J3" s="5" t="s">
        <v>28</v>
      </c>
      <c r="K3" s="5" t="s">
        <v>27</v>
      </c>
    </row>
    <row r="4" spans="1:13" ht="12.75">
      <c r="A4">
        <v>2</v>
      </c>
      <c r="B4">
        <v>16</v>
      </c>
      <c r="C4" s="11">
        <v>0.25</v>
      </c>
      <c r="D4" s="11">
        <v>1</v>
      </c>
      <c r="E4" s="23">
        <v>0.305208</v>
      </c>
      <c r="F4" s="23">
        <v>0.289323</v>
      </c>
      <c r="G4" s="23">
        <v>0.342448</v>
      </c>
      <c r="H4" s="23">
        <v>0.944017</v>
      </c>
      <c r="I4" s="23">
        <v>162.011</v>
      </c>
      <c r="J4" s="23">
        <f>SUM(H4:I4)</f>
        <v>162.955017</v>
      </c>
      <c r="K4" s="24">
        <v>48</v>
      </c>
      <c r="M4" s="11"/>
    </row>
    <row r="5" spans="1:13" ht="12.75">
      <c r="A5">
        <v>2</v>
      </c>
      <c r="B5">
        <v>16</v>
      </c>
      <c r="C5" s="11">
        <v>0.5</v>
      </c>
      <c r="D5" s="11">
        <v>1</v>
      </c>
      <c r="E5" s="23">
        <v>0.11875</v>
      </c>
      <c r="F5" s="23">
        <v>0.109375</v>
      </c>
      <c r="G5" s="23">
        <v>0.128385</v>
      </c>
      <c r="H5" s="23">
        <v>0.365367</v>
      </c>
      <c r="I5" s="23">
        <v>30.6803</v>
      </c>
      <c r="J5" s="23">
        <f aca="true" t="shared" si="0" ref="J5:J68">SUM(H5:I5)</f>
        <v>31.045666999999998</v>
      </c>
      <c r="K5" s="24">
        <v>32</v>
      </c>
      <c r="M5" s="11"/>
    </row>
    <row r="6" spans="1:13" ht="12.75">
      <c r="A6">
        <v>2</v>
      </c>
      <c r="B6">
        <v>16</v>
      </c>
      <c r="C6" s="11">
        <v>1</v>
      </c>
      <c r="D6" s="11">
        <v>1</v>
      </c>
      <c r="E6" s="23">
        <v>0.0820313</v>
      </c>
      <c r="F6" s="23">
        <v>0.0697917</v>
      </c>
      <c r="G6" s="23">
        <v>0.0971354</v>
      </c>
      <c r="H6" s="23">
        <v>0.20365</v>
      </c>
      <c r="I6" s="23">
        <v>2.99353</v>
      </c>
      <c r="J6" s="23">
        <f t="shared" si="0"/>
        <v>3.19718</v>
      </c>
      <c r="K6" s="24">
        <v>22</v>
      </c>
      <c r="M6" s="11"/>
    </row>
    <row r="7" spans="1:13" ht="12.75">
      <c r="A7">
        <v>2</v>
      </c>
      <c r="B7">
        <v>16</v>
      </c>
      <c r="C7" s="11">
        <v>2</v>
      </c>
      <c r="D7" s="11">
        <v>1</v>
      </c>
      <c r="E7" s="23">
        <v>0.0390625</v>
      </c>
      <c r="F7" s="23">
        <v>0.0434896</v>
      </c>
      <c r="G7" s="23">
        <v>0.05</v>
      </c>
      <c r="H7" s="23">
        <v>0.144533</v>
      </c>
      <c r="I7" s="23">
        <v>1.0659</v>
      </c>
      <c r="J7" s="23">
        <f t="shared" si="0"/>
        <v>1.210433</v>
      </c>
      <c r="K7" s="24">
        <v>23</v>
      </c>
      <c r="M7" s="11"/>
    </row>
    <row r="8" spans="1:13" ht="12.75">
      <c r="A8">
        <v>2</v>
      </c>
      <c r="B8">
        <v>32</v>
      </c>
      <c r="C8" s="11">
        <v>0.25</v>
      </c>
      <c r="D8" s="11">
        <v>1</v>
      </c>
      <c r="E8" s="23">
        <v>0.624219</v>
      </c>
      <c r="F8" s="23">
        <v>0.431771</v>
      </c>
      <c r="G8" s="23">
        <v>0.479427</v>
      </c>
      <c r="H8" s="23">
        <v>1.7633</v>
      </c>
      <c r="I8" s="23">
        <v>172.833</v>
      </c>
      <c r="J8" s="23">
        <f t="shared" si="0"/>
        <v>174.59629999999999</v>
      </c>
      <c r="K8" s="24">
        <v>65</v>
      </c>
      <c r="M8" s="11"/>
    </row>
    <row r="9" spans="1:13" ht="12.75">
      <c r="A9">
        <v>2</v>
      </c>
      <c r="B9">
        <v>32</v>
      </c>
      <c r="C9" s="11">
        <v>0.5</v>
      </c>
      <c r="D9" s="11">
        <v>1</v>
      </c>
      <c r="E9" s="23">
        <v>0.189583</v>
      </c>
      <c r="F9" s="23">
        <v>0.183073</v>
      </c>
      <c r="G9" s="23">
        <v>0.177604</v>
      </c>
      <c r="H9" s="23">
        <v>0.9258</v>
      </c>
      <c r="I9" s="23">
        <v>51.2197</v>
      </c>
      <c r="J9" s="23">
        <f t="shared" si="0"/>
        <v>52.145500000000006</v>
      </c>
      <c r="K9" s="24">
        <v>42</v>
      </c>
      <c r="M9" s="11"/>
    </row>
    <row r="10" spans="1:13" ht="12.75">
      <c r="A10">
        <v>2</v>
      </c>
      <c r="B10">
        <v>32</v>
      </c>
      <c r="C10" s="11">
        <v>1</v>
      </c>
      <c r="D10" s="11">
        <v>1</v>
      </c>
      <c r="E10" s="23">
        <v>0.146875</v>
      </c>
      <c r="F10" s="23">
        <v>0.138021</v>
      </c>
      <c r="G10" s="23">
        <v>0.136458</v>
      </c>
      <c r="H10" s="23">
        <v>0.440367</v>
      </c>
      <c r="I10" s="23">
        <v>6.248</v>
      </c>
      <c r="J10" s="23">
        <f t="shared" si="0"/>
        <v>6.688367</v>
      </c>
      <c r="K10" s="24">
        <v>33</v>
      </c>
      <c r="M10" s="11"/>
    </row>
    <row r="11" spans="1:13" ht="12.75">
      <c r="A11">
        <v>2</v>
      </c>
      <c r="B11">
        <v>32</v>
      </c>
      <c r="C11" s="11">
        <v>2</v>
      </c>
      <c r="D11" s="11">
        <v>1</v>
      </c>
      <c r="E11" s="23">
        <v>0.075</v>
      </c>
      <c r="F11" s="23">
        <v>0.0632812</v>
      </c>
      <c r="G11" s="23">
        <v>0.0833333</v>
      </c>
      <c r="H11" s="23">
        <v>0.302617</v>
      </c>
      <c r="I11" s="23">
        <v>2.99353</v>
      </c>
      <c r="J11" s="23">
        <f t="shared" si="0"/>
        <v>3.296147</v>
      </c>
      <c r="K11" s="24">
        <v>28</v>
      </c>
      <c r="M11" s="11"/>
    </row>
    <row r="12" spans="1:13" ht="12.75">
      <c r="A12">
        <v>2</v>
      </c>
      <c r="B12">
        <v>64</v>
      </c>
      <c r="C12" s="11">
        <v>0.25</v>
      </c>
      <c r="D12" s="11">
        <v>1</v>
      </c>
      <c r="E12" s="23">
        <v>1.52318</v>
      </c>
      <c r="F12" s="23">
        <v>1.52943</v>
      </c>
      <c r="G12" s="23">
        <v>1.51615</v>
      </c>
      <c r="H12" s="23">
        <v>8.6126</v>
      </c>
      <c r="I12" s="23">
        <v>372.299</v>
      </c>
      <c r="J12" s="23">
        <f t="shared" si="0"/>
        <v>380.91159999999996</v>
      </c>
      <c r="K12" s="24">
        <v>95</v>
      </c>
      <c r="M12" s="11"/>
    </row>
    <row r="13" spans="1:13" ht="12.75">
      <c r="A13">
        <v>2</v>
      </c>
      <c r="B13">
        <v>64</v>
      </c>
      <c r="C13" s="11">
        <v>0.5</v>
      </c>
      <c r="D13" s="11">
        <v>1</v>
      </c>
      <c r="E13" s="23">
        <v>0.669271</v>
      </c>
      <c r="F13" s="23">
        <v>0.632813</v>
      </c>
      <c r="G13" s="23">
        <v>0.640885</v>
      </c>
      <c r="H13" s="23">
        <v>2.54638</v>
      </c>
      <c r="I13" s="23">
        <v>59.5081</v>
      </c>
      <c r="J13" s="23">
        <f t="shared" si="0"/>
        <v>62.05448</v>
      </c>
      <c r="K13" s="24">
        <v>62</v>
      </c>
      <c r="M13" s="11"/>
    </row>
    <row r="14" spans="1:13" ht="12.75">
      <c r="A14">
        <v>2</v>
      </c>
      <c r="B14">
        <v>64</v>
      </c>
      <c r="C14" s="11">
        <v>1</v>
      </c>
      <c r="D14" s="11">
        <v>1</v>
      </c>
      <c r="E14" s="23">
        <v>0.364844</v>
      </c>
      <c r="F14" s="23">
        <v>0.347917</v>
      </c>
      <c r="G14" s="23">
        <v>0.352083</v>
      </c>
      <c r="H14" s="23">
        <v>1.0805</v>
      </c>
      <c r="I14" s="23">
        <v>28.2101</v>
      </c>
      <c r="J14" s="23">
        <f t="shared" si="0"/>
        <v>29.2906</v>
      </c>
      <c r="K14" s="24">
        <v>74</v>
      </c>
      <c r="M14" s="11"/>
    </row>
    <row r="15" spans="1:13" ht="12.75">
      <c r="A15">
        <v>2</v>
      </c>
      <c r="B15">
        <v>64</v>
      </c>
      <c r="C15" s="11">
        <v>2</v>
      </c>
      <c r="D15" s="11">
        <v>1</v>
      </c>
      <c r="E15" s="23">
        <v>0.189062</v>
      </c>
      <c r="F15" s="23">
        <v>0.164063</v>
      </c>
      <c r="G15" s="23">
        <v>0.196094</v>
      </c>
      <c r="H15" s="23">
        <v>0.66485</v>
      </c>
      <c r="I15" s="23">
        <v>15.5501</v>
      </c>
      <c r="J15" s="23">
        <f t="shared" si="0"/>
        <v>16.21495</v>
      </c>
      <c r="K15" s="24">
        <v>57</v>
      </c>
      <c r="M15" s="11"/>
    </row>
    <row r="16" spans="1:13" ht="12.75">
      <c r="A16">
        <v>4</v>
      </c>
      <c r="B16">
        <v>16</v>
      </c>
      <c r="C16" s="11">
        <v>0.25</v>
      </c>
      <c r="D16" s="11">
        <v>1</v>
      </c>
      <c r="E16" s="23">
        <v>0.321615</v>
      </c>
      <c r="F16" s="23">
        <v>0.30651</v>
      </c>
      <c r="G16" s="23">
        <v>0.359896</v>
      </c>
      <c r="H16" s="23">
        <v>1.21097</v>
      </c>
      <c r="I16" s="23">
        <v>135.794</v>
      </c>
      <c r="J16" s="23">
        <f t="shared" si="0"/>
        <v>137.00497000000001</v>
      </c>
      <c r="K16" s="24">
        <v>33</v>
      </c>
      <c r="M16" s="11"/>
    </row>
    <row r="17" spans="1:13" ht="12.75">
      <c r="A17">
        <v>4</v>
      </c>
      <c r="B17">
        <v>16</v>
      </c>
      <c r="C17" s="11">
        <v>0.5</v>
      </c>
      <c r="D17" s="11">
        <v>1</v>
      </c>
      <c r="E17" s="23">
        <v>0.116667</v>
      </c>
      <c r="F17" s="23">
        <v>0.144531</v>
      </c>
      <c r="G17" s="23">
        <v>0.13099</v>
      </c>
      <c r="H17" s="23">
        <v>0.576583</v>
      </c>
      <c r="I17" s="23">
        <v>19.5414</v>
      </c>
      <c r="J17" s="23">
        <f t="shared" si="0"/>
        <v>20.117983</v>
      </c>
      <c r="K17" s="24">
        <v>19</v>
      </c>
      <c r="M17" s="11"/>
    </row>
    <row r="18" spans="1:13" ht="12.75">
      <c r="A18">
        <v>4</v>
      </c>
      <c r="B18">
        <v>16</v>
      </c>
      <c r="C18" s="11">
        <v>1</v>
      </c>
      <c r="D18" s="11">
        <v>1</v>
      </c>
      <c r="E18" s="23">
        <v>0.0947917</v>
      </c>
      <c r="F18" s="23">
        <v>0.100521</v>
      </c>
      <c r="G18" s="23">
        <v>0.104948</v>
      </c>
      <c r="H18" s="23">
        <v>0.229167</v>
      </c>
      <c r="I18" s="23">
        <v>2.54303</v>
      </c>
      <c r="J18" s="23">
        <f t="shared" si="0"/>
        <v>2.772197</v>
      </c>
      <c r="K18" s="24">
        <v>17</v>
      </c>
      <c r="M18" s="11"/>
    </row>
    <row r="19" spans="1:13" ht="12.75">
      <c r="A19">
        <v>4</v>
      </c>
      <c r="B19">
        <v>16</v>
      </c>
      <c r="C19" s="11">
        <v>2</v>
      </c>
      <c r="D19" s="11">
        <v>1</v>
      </c>
      <c r="E19" s="23">
        <v>0.0492187</v>
      </c>
      <c r="F19" s="23">
        <v>0.0552083</v>
      </c>
      <c r="G19" s="23">
        <v>0.0557292</v>
      </c>
      <c r="H19" s="23">
        <v>0.20575</v>
      </c>
      <c r="I19" s="23">
        <v>0.99535</v>
      </c>
      <c r="J19" s="23">
        <f t="shared" si="0"/>
        <v>1.2010999999999998</v>
      </c>
      <c r="K19" s="24">
        <v>11</v>
      </c>
      <c r="M19" s="11"/>
    </row>
    <row r="20" spans="1:13" ht="12.75">
      <c r="A20">
        <v>4</v>
      </c>
      <c r="B20">
        <v>32</v>
      </c>
      <c r="C20" s="11">
        <v>0.25</v>
      </c>
      <c r="D20" s="11">
        <v>1</v>
      </c>
      <c r="E20" s="23">
        <v>0.652604</v>
      </c>
      <c r="F20" s="23">
        <v>0.502865</v>
      </c>
      <c r="G20" s="23">
        <v>0.597917</v>
      </c>
      <c r="H20" s="23">
        <v>2.98367</v>
      </c>
      <c r="I20" s="23">
        <v>174.162</v>
      </c>
      <c r="J20" s="23">
        <f t="shared" si="0"/>
        <v>177.14567</v>
      </c>
      <c r="K20" s="24">
        <v>47</v>
      </c>
      <c r="M20" s="11"/>
    </row>
    <row r="21" spans="1:13" ht="12.75">
      <c r="A21">
        <v>4</v>
      </c>
      <c r="B21">
        <v>32</v>
      </c>
      <c r="C21" s="11">
        <v>0.5</v>
      </c>
      <c r="D21" s="11">
        <v>1</v>
      </c>
      <c r="E21" s="23">
        <v>0.2</v>
      </c>
      <c r="F21" s="23">
        <v>0.259635</v>
      </c>
      <c r="G21" s="23">
        <v>0.198698</v>
      </c>
      <c r="H21" s="23">
        <v>0.937767</v>
      </c>
      <c r="I21" s="23">
        <v>24.4112</v>
      </c>
      <c r="J21" s="23">
        <f t="shared" si="0"/>
        <v>25.348967000000002</v>
      </c>
      <c r="K21" s="24">
        <v>28</v>
      </c>
      <c r="M21" s="11"/>
    </row>
    <row r="22" spans="1:13" ht="12.75">
      <c r="A22">
        <v>4</v>
      </c>
      <c r="B22">
        <v>32</v>
      </c>
      <c r="C22" s="11">
        <v>1</v>
      </c>
      <c r="D22" s="11">
        <v>1</v>
      </c>
      <c r="E22" s="23">
        <v>0.170052</v>
      </c>
      <c r="F22" s="23">
        <v>0.16224</v>
      </c>
      <c r="G22" s="23">
        <v>0.156771</v>
      </c>
      <c r="H22" s="23">
        <v>0.434117</v>
      </c>
      <c r="I22" s="23">
        <v>6.29283</v>
      </c>
      <c r="J22" s="23">
        <f t="shared" si="0"/>
        <v>6.726947</v>
      </c>
      <c r="K22" s="24">
        <v>26</v>
      </c>
      <c r="M22" s="11"/>
    </row>
    <row r="23" spans="1:13" ht="12.75">
      <c r="A23">
        <v>4</v>
      </c>
      <c r="B23">
        <v>32</v>
      </c>
      <c r="C23" s="11">
        <v>2</v>
      </c>
      <c r="D23" s="11">
        <v>1</v>
      </c>
      <c r="E23" s="23">
        <v>0.100521</v>
      </c>
      <c r="F23" s="23">
        <v>0.1125</v>
      </c>
      <c r="G23" s="23">
        <v>0.110677</v>
      </c>
      <c r="H23" s="23">
        <v>0.358083</v>
      </c>
      <c r="I23" s="23">
        <v>3.62247</v>
      </c>
      <c r="J23" s="23">
        <f t="shared" si="0"/>
        <v>3.980553</v>
      </c>
      <c r="K23" s="24">
        <v>17</v>
      </c>
      <c r="M23" s="11"/>
    </row>
    <row r="24" spans="1:13" ht="12.75">
      <c r="A24">
        <v>4</v>
      </c>
      <c r="B24">
        <v>64</v>
      </c>
      <c r="C24" s="11">
        <v>0.25</v>
      </c>
      <c r="D24" s="11">
        <v>1</v>
      </c>
      <c r="E24" s="23">
        <v>1.56615</v>
      </c>
      <c r="F24" s="23">
        <v>1.55521</v>
      </c>
      <c r="G24" s="23">
        <v>1.56953</v>
      </c>
      <c r="H24" s="23">
        <v>9.03142</v>
      </c>
      <c r="I24" s="23">
        <v>181.522</v>
      </c>
      <c r="J24" s="23">
        <f t="shared" si="0"/>
        <v>190.55342</v>
      </c>
      <c r="K24" s="24">
        <v>49</v>
      </c>
      <c r="M24" s="11"/>
    </row>
    <row r="25" spans="1:13" ht="12.75">
      <c r="A25">
        <v>4</v>
      </c>
      <c r="B25">
        <v>64</v>
      </c>
      <c r="C25" s="11">
        <v>0.5</v>
      </c>
      <c r="D25" s="11">
        <v>1</v>
      </c>
      <c r="E25" s="23">
        <v>0.715365</v>
      </c>
      <c r="F25" s="23">
        <v>0.667448</v>
      </c>
      <c r="G25" s="23">
        <v>0.665104</v>
      </c>
      <c r="H25" s="23">
        <v>3.0123</v>
      </c>
      <c r="I25" s="23">
        <v>38.5911</v>
      </c>
      <c r="J25" s="23">
        <f t="shared" si="0"/>
        <v>41.6034</v>
      </c>
      <c r="K25" s="24">
        <v>30</v>
      </c>
      <c r="M25" s="11"/>
    </row>
    <row r="26" spans="1:13" ht="12.75">
      <c r="A26">
        <v>4</v>
      </c>
      <c r="B26">
        <v>64</v>
      </c>
      <c r="C26" s="11">
        <v>1</v>
      </c>
      <c r="D26" s="11">
        <v>1</v>
      </c>
      <c r="E26" s="23">
        <v>0.434375</v>
      </c>
      <c r="F26" s="23">
        <v>0.398698</v>
      </c>
      <c r="G26" s="23">
        <v>0.424219</v>
      </c>
      <c r="H26" s="23">
        <v>1.20367</v>
      </c>
      <c r="I26" s="23">
        <v>24.7593</v>
      </c>
      <c r="J26" s="23">
        <f t="shared" si="0"/>
        <v>25.96297</v>
      </c>
      <c r="K26" s="24">
        <v>38</v>
      </c>
      <c r="M26" s="11"/>
    </row>
    <row r="27" spans="1:13" ht="12.75">
      <c r="A27">
        <v>4</v>
      </c>
      <c r="B27">
        <v>64</v>
      </c>
      <c r="C27" s="11">
        <v>2</v>
      </c>
      <c r="D27" s="11">
        <v>1</v>
      </c>
      <c r="E27" s="23">
        <v>0.221354</v>
      </c>
      <c r="F27" s="23">
        <v>0.206771</v>
      </c>
      <c r="G27" s="23">
        <v>0.242969</v>
      </c>
      <c r="H27" s="23">
        <v>0.75705</v>
      </c>
      <c r="I27" s="23">
        <v>17.3996</v>
      </c>
      <c r="J27" s="23">
        <f t="shared" si="0"/>
        <v>18.15665</v>
      </c>
      <c r="K27" s="24">
        <v>38</v>
      </c>
      <c r="M27" s="11"/>
    </row>
    <row r="28" spans="1:13" ht="12.75">
      <c r="A28">
        <v>8</v>
      </c>
      <c r="B28">
        <v>16</v>
      </c>
      <c r="C28" s="11">
        <v>0.25</v>
      </c>
      <c r="D28" s="11">
        <v>1</v>
      </c>
      <c r="E28" s="23">
        <v>0.340625</v>
      </c>
      <c r="F28" s="23">
        <v>0.400521</v>
      </c>
      <c r="G28" s="23">
        <v>0.38099</v>
      </c>
      <c r="H28" s="23">
        <v>1.64847</v>
      </c>
      <c r="I28" s="23">
        <v>69.8888</v>
      </c>
      <c r="J28" s="23">
        <f t="shared" si="0"/>
        <v>71.53727</v>
      </c>
      <c r="K28" s="24">
        <v>22</v>
      </c>
      <c r="M28" s="11"/>
    </row>
    <row r="29" spans="1:13" ht="12.75">
      <c r="A29">
        <v>8</v>
      </c>
      <c r="B29">
        <v>16</v>
      </c>
      <c r="C29" s="11">
        <v>0.5</v>
      </c>
      <c r="D29" s="11">
        <v>1</v>
      </c>
      <c r="E29" s="23">
        <v>0.152344</v>
      </c>
      <c r="F29" s="23">
        <v>0.15026</v>
      </c>
      <c r="G29" s="23">
        <v>0.151562</v>
      </c>
      <c r="H29" s="23">
        <v>0.5758</v>
      </c>
      <c r="I29" s="23">
        <v>8.53792</v>
      </c>
      <c r="J29" s="23">
        <f t="shared" si="0"/>
        <v>9.113719999999999</v>
      </c>
      <c r="K29" s="24">
        <v>14</v>
      </c>
      <c r="M29" s="11"/>
    </row>
    <row r="30" spans="1:13" ht="12.75">
      <c r="A30">
        <v>8</v>
      </c>
      <c r="B30">
        <v>16</v>
      </c>
      <c r="C30" s="11">
        <v>1</v>
      </c>
      <c r="D30" s="11">
        <v>1</v>
      </c>
      <c r="E30" s="23">
        <v>0.114063</v>
      </c>
      <c r="F30" s="23">
        <v>0.113542</v>
      </c>
      <c r="G30" s="23">
        <v>0.111198</v>
      </c>
      <c r="H30" s="23">
        <v>0.2987</v>
      </c>
      <c r="I30" s="23">
        <v>2.17115</v>
      </c>
      <c r="J30" s="23">
        <f t="shared" si="0"/>
        <v>2.46985</v>
      </c>
      <c r="K30" s="24">
        <v>11</v>
      </c>
      <c r="M30" s="11"/>
    </row>
    <row r="31" spans="1:13" ht="12.75">
      <c r="A31">
        <v>8</v>
      </c>
      <c r="B31">
        <v>16</v>
      </c>
      <c r="C31" s="11">
        <v>2</v>
      </c>
      <c r="D31" s="11">
        <v>1</v>
      </c>
      <c r="E31" s="23">
        <v>0.0765625</v>
      </c>
      <c r="F31" s="23">
        <v>0.0861979</v>
      </c>
      <c r="G31" s="23">
        <v>0.0846354</v>
      </c>
      <c r="H31" s="23">
        <v>0.277083</v>
      </c>
      <c r="I31" s="23">
        <v>1.58935</v>
      </c>
      <c r="J31" s="23">
        <f t="shared" si="0"/>
        <v>1.866433</v>
      </c>
      <c r="K31" s="24">
        <v>8</v>
      </c>
      <c r="M31" s="11"/>
    </row>
    <row r="32" spans="1:13" ht="12.75">
      <c r="A32">
        <v>8</v>
      </c>
      <c r="B32">
        <v>32</v>
      </c>
      <c r="C32" s="11">
        <v>0.25</v>
      </c>
      <c r="D32" s="11">
        <v>1</v>
      </c>
      <c r="E32" s="23">
        <v>0.694271</v>
      </c>
      <c r="F32" s="23">
        <v>0.708333</v>
      </c>
      <c r="G32" s="23">
        <v>0.634375</v>
      </c>
      <c r="H32" s="23">
        <v>2.47115</v>
      </c>
      <c r="I32" s="23">
        <v>104.544</v>
      </c>
      <c r="J32" s="23">
        <f t="shared" si="0"/>
        <v>107.01514999999999</v>
      </c>
      <c r="K32" s="24">
        <v>25</v>
      </c>
      <c r="M32" s="11"/>
    </row>
    <row r="33" spans="1:13" ht="12.75">
      <c r="A33">
        <v>8</v>
      </c>
      <c r="B33">
        <v>32</v>
      </c>
      <c r="C33" s="11">
        <v>0.5</v>
      </c>
      <c r="D33" s="11">
        <v>1</v>
      </c>
      <c r="E33" s="23">
        <v>0.239323</v>
      </c>
      <c r="F33" s="23">
        <v>0.294792</v>
      </c>
      <c r="G33" s="23">
        <v>0.225521</v>
      </c>
      <c r="H33" s="23">
        <v>0.960683</v>
      </c>
      <c r="I33" s="23">
        <v>22.54</v>
      </c>
      <c r="J33" s="23">
        <f t="shared" si="0"/>
        <v>23.500683</v>
      </c>
      <c r="K33" s="24">
        <v>17</v>
      </c>
      <c r="M33" s="11"/>
    </row>
    <row r="34" spans="1:13" ht="12.75">
      <c r="A34">
        <v>8</v>
      </c>
      <c r="B34">
        <v>32</v>
      </c>
      <c r="C34" s="11">
        <v>1</v>
      </c>
      <c r="D34" s="11">
        <v>1</v>
      </c>
      <c r="E34" s="23">
        <v>0.223177</v>
      </c>
      <c r="F34" s="23">
        <v>0.225521</v>
      </c>
      <c r="G34" s="23">
        <v>0.2125</v>
      </c>
      <c r="H34" s="23">
        <v>0.630217</v>
      </c>
      <c r="I34" s="23">
        <v>7.21368</v>
      </c>
      <c r="J34" s="23">
        <f t="shared" si="0"/>
        <v>7.843897</v>
      </c>
      <c r="K34" s="24">
        <v>15</v>
      </c>
      <c r="M34" s="11"/>
    </row>
    <row r="35" spans="1:13" ht="12.75">
      <c r="A35">
        <v>8</v>
      </c>
      <c r="B35">
        <v>32</v>
      </c>
      <c r="C35" s="11">
        <v>2</v>
      </c>
      <c r="D35" s="11">
        <v>1</v>
      </c>
      <c r="E35" s="23">
        <v>0.146615</v>
      </c>
      <c r="F35" s="23">
        <v>0.153125</v>
      </c>
      <c r="G35" s="23">
        <v>0.152604</v>
      </c>
      <c r="H35" s="23">
        <v>0.488033</v>
      </c>
      <c r="I35" s="23">
        <v>5.69098</v>
      </c>
      <c r="J35" s="23">
        <f t="shared" si="0"/>
        <v>6.179012999999999</v>
      </c>
      <c r="K35" s="24">
        <v>12</v>
      </c>
      <c r="M35" s="11"/>
    </row>
    <row r="36" spans="1:13" ht="12.75">
      <c r="A36">
        <v>8</v>
      </c>
      <c r="B36">
        <v>64</v>
      </c>
      <c r="C36" s="11">
        <v>0.25</v>
      </c>
      <c r="D36" s="11">
        <v>1</v>
      </c>
      <c r="E36" s="23">
        <v>1.6276</v>
      </c>
      <c r="F36" s="23">
        <v>1.51849</v>
      </c>
      <c r="G36" s="23">
        <v>1.6263</v>
      </c>
      <c r="H36" s="23">
        <v>10.8984</v>
      </c>
      <c r="I36" s="23">
        <v>131.175</v>
      </c>
      <c r="J36" s="23">
        <f t="shared" si="0"/>
        <v>142.07340000000002</v>
      </c>
      <c r="K36" s="24">
        <v>32</v>
      </c>
      <c r="M36" s="11"/>
    </row>
    <row r="37" spans="1:13" ht="12.75">
      <c r="A37">
        <v>8</v>
      </c>
      <c r="B37">
        <v>64</v>
      </c>
      <c r="C37" s="11">
        <v>0.5</v>
      </c>
      <c r="D37" s="11">
        <v>1</v>
      </c>
      <c r="E37" s="23">
        <v>0.847135</v>
      </c>
      <c r="F37" s="23">
        <v>0.816667</v>
      </c>
      <c r="G37" s="23">
        <v>0.79974</v>
      </c>
      <c r="H37" s="23">
        <v>3.40708</v>
      </c>
      <c r="I37" s="23">
        <v>56.1724</v>
      </c>
      <c r="J37" s="23">
        <f t="shared" si="0"/>
        <v>59.579480000000004</v>
      </c>
      <c r="K37" s="24">
        <v>27</v>
      </c>
      <c r="M37" s="11"/>
    </row>
    <row r="38" spans="1:13" ht="12.75">
      <c r="A38">
        <v>8</v>
      </c>
      <c r="B38">
        <v>64</v>
      </c>
      <c r="C38" s="11">
        <v>1</v>
      </c>
      <c r="D38" s="11">
        <v>1</v>
      </c>
      <c r="E38" s="23">
        <v>0.516406</v>
      </c>
      <c r="F38" s="23">
        <v>0.508854</v>
      </c>
      <c r="G38" s="23">
        <v>0.501563</v>
      </c>
      <c r="H38" s="23">
        <v>1.52815</v>
      </c>
      <c r="I38" s="23">
        <v>25.6226</v>
      </c>
      <c r="J38" s="23">
        <f t="shared" si="0"/>
        <v>27.15075</v>
      </c>
      <c r="K38" s="24">
        <v>20</v>
      </c>
      <c r="M38" s="11"/>
    </row>
    <row r="39" spans="1:13" ht="12.75">
      <c r="A39">
        <v>8</v>
      </c>
      <c r="B39">
        <v>64</v>
      </c>
      <c r="C39" s="11">
        <v>2</v>
      </c>
      <c r="D39" s="11">
        <v>1</v>
      </c>
      <c r="E39" s="23">
        <v>0.308333</v>
      </c>
      <c r="F39" s="23">
        <v>0.332552</v>
      </c>
      <c r="G39" s="23">
        <v>0.322396</v>
      </c>
      <c r="H39" s="23">
        <v>1.02007</v>
      </c>
      <c r="I39" s="23">
        <v>25.0627</v>
      </c>
      <c r="J39" s="23">
        <f t="shared" si="0"/>
        <v>26.08277</v>
      </c>
      <c r="K39" s="24">
        <v>26</v>
      </c>
      <c r="M39" s="11"/>
    </row>
    <row r="40" spans="1:13" ht="12.75">
      <c r="A40">
        <v>16</v>
      </c>
      <c r="B40">
        <v>16</v>
      </c>
      <c r="C40" s="11">
        <v>0.25</v>
      </c>
      <c r="D40" s="11">
        <v>1</v>
      </c>
      <c r="E40" s="23">
        <v>0.385156</v>
      </c>
      <c r="F40" s="23">
        <v>0.436198</v>
      </c>
      <c r="G40" s="23">
        <v>0.426823</v>
      </c>
      <c r="H40" s="23">
        <v>1.84405</v>
      </c>
      <c r="I40" s="23">
        <v>39.0945</v>
      </c>
      <c r="J40" s="23">
        <f t="shared" si="0"/>
        <v>40.93855</v>
      </c>
      <c r="K40" s="24">
        <v>17</v>
      </c>
      <c r="M40" s="11"/>
    </row>
    <row r="41" spans="1:13" ht="12.75">
      <c r="A41">
        <v>16</v>
      </c>
      <c r="B41">
        <v>16</v>
      </c>
      <c r="C41" s="11">
        <v>0.5</v>
      </c>
      <c r="D41" s="11">
        <v>1</v>
      </c>
      <c r="E41" s="23">
        <v>0.182292</v>
      </c>
      <c r="F41" s="23">
        <v>0.176563</v>
      </c>
      <c r="G41" s="23">
        <v>0.18125</v>
      </c>
      <c r="H41" s="23">
        <v>0.7008</v>
      </c>
      <c r="I41" s="23">
        <v>3.5571</v>
      </c>
      <c r="J41" s="23">
        <f t="shared" si="0"/>
        <v>4.2579</v>
      </c>
      <c r="K41" s="24">
        <v>9</v>
      </c>
      <c r="M41" s="11"/>
    </row>
    <row r="42" spans="1:13" ht="12.75">
      <c r="A42">
        <v>16</v>
      </c>
      <c r="B42">
        <v>16</v>
      </c>
      <c r="C42" s="11">
        <v>1</v>
      </c>
      <c r="D42" s="11">
        <v>1</v>
      </c>
      <c r="E42" s="23">
        <v>0.175781</v>
      </c>
      <c r="F42" s="23">
        <v>0.183854</v>
      </c>
      <c r="G42" s="23">
        <v>0.178385</v>
      </c>
      <c r="H42" s="23">
        <v>0.461733</v>
      </c>
      <c r="I42" s="23">
        <v>2.83365</v>
      </c>
      <c r="J42" s="23">
        <f t="shared" si="0"/>
        <v>3.295383</v>
      </c>
      <c r="K42" s="24">
        <v>6</v>
      </c>
      <c r="M42" s="11"/>
    </row>
    <row r="43" spans="1:13" ht="12.75">
      <c r="A43">
        <v>16</v>
      </c>
      <c r="B43">
        <v>16</v>
      </c>
      <c r="C43" s="11">
        <v>2</v>
      </c>
      <c r="D43" s="11">
        <v>1</v>
      </c>
      <c r="E43" s="23">
        <v>0.123177</v>
      </c>
      <c r="F43" s="23">
        <v>0.126302</v>
      </c>
      <c r="G43" s="23">
        <v>0.123438</v>
      </c>
      <c r="H43" s="23">
        <v>0.39405</v>
      </c>
      <c r="I43" s="23">
        <v>2.15022</v>
      </c>
      <c r="J43" s="23">
        <f t="shared" si="0"/>
        <v>2.54427</v>
      </c>
      <c r="K43" s="24">
        <v>3</v>
      </c>
      <c r="M43" s="11"/>
    </row>
    <row r="44" spans="1:13" ht="12.75">
      <c r="A44">
        <v>16</v>
      </c>
      <c r="B44">
        <v>32</v>
      </c>
      <c r="C44" s="11">
        <v>0.25</v>
      </c>
      <c r="D44" s="11">
        <v>1</v>
      </c>
      <c r="E44" s="23">
        <v>0.753385</v>
      </c>
      <c r="F44" s="23">
        <v>0.785677</v>
      </c>
      <c r="G44" s="23">
        <v>0.632292</v>
      </c>
      <c r="H44" s="23">
        <v>2.96955</v>
      </c>
      <c r="I44" s="23">
        <v>67.5999</v>
      </c>
      <c r="J44" s="23">
        <f t="shared" si="0"/>
        <v>70.56945</v>
      </c>
      <c r="K44" s="24">
        <v>20</v>
      </c>
      <c r="M44" s="11"/>
    </row>
    <row r="45" spans="1:13" ht="12.75">
      <c r="A45">
        <v>16</v>
      </c>
      <c r="B45">
        <v>32</v>
      </c>
      <c r="C45" s="11">
        <v>0.5</v>
      </c>
      <c r="D45" s="11">
        <v>1</v>
      </c>
      <c r="E45" s="23">
        <v>0.359375</v>
      </c>
      <c r="F45" s="23">
        <v>0.415104</v>
      </c>
      <c r="G45" s="23">
        <v>0.347135</v>
      </c>
      <c r="H45" s="23">
        <v>1.23417</v>
      </c>
      <c r="I45" s="23">
        <v>14.2811</v>
      </c>
      <c r="J45" s="23">
        <f t="shared" si="0"/>
        <v>15.515270000000001</v>
      </c>
      <c r="K45" s="24">
        <v>13</v>
      </c>
      <c r="M45" s="11"/>
    </row>
    <row r="46" spans="1:13" ht="12.75">
      <c r="A46">
        <v>16</v>
      </c>
      <c r="B46">
        <v>32</v>
      </c>
      <c r="C46" s="11">
        <v>1</v>
      </c>
      <c r="D46" s="11">
        <v>1</v>
      </c>
      <c r="E46" s="23">
        <v>0.308333</v>
      </c>
      <c r="F46" s="23">
        <v>0.308854</v>
      </c>
      <c r="G46" s="23">
        <v>0.288542</v>
      </c>
      <c r="H46" s="23">
        <v>0.875267</v>
      </c>
      <c r="I46" s="23">
        <v>10.3663</v>
      </c>
      <c r="J46" s="23">
        <f t="shared" si="0"/>
        <v>11.241567</v>
      </c>
      <c r="K46" s="24">
        <v>10</v>
      </c>
      <c r="M46" s="11"/>
    </row>
    <row r="47" spans="1:13" ht="12.75">
      <c r="A47">
        <v>16</v>
      </c>
      <c r="B47">
        <v>32</v>
      </c>
      <c r="C47" s="11">
        <v>2</v>
      </c>
      <c r="D47" s="11">
        <v>1</v>
      </c>
      <c r="E47" s="23">
        <v>0.217708</v>
      </c>
      <c r="F47" s="23">
        <v>0.229687</v>
      </c>
      <c r="G47" s="23">
        <v>0.227083</v>
      </c>
      <c r="H47" s="23">
        <v>0.7101</v>
      </c>
      <c r="I47" s="23">
        <v>9.61372</v>
      </c>
      <c r="J47" s="23">
        <f t="shared" si="0"/>
        <v>10.323820000000001</v>
      </c>
      <c r="K47" s="24">
        <v>8</v>
      </c>
      <c r="M47" s="11"/>
    </row>
    <row r="48" spans="1:13" ht="12.75">
      <c r="A48">
        <v>16</v>
      </c>
      <c r="B48">
        <v>64</v>
      </c>
      <c r="C48" s="11">
        <v>0.25</v>
      </c>
      <c r="D48" s="11">
        <v>1</v>
      </c>
      <c r="E48" s="23">
        <v>1.90182</v>
      </c>
      <c r="F48" s="23">
        <v>1.87943</v>
      </c>
      <c r="G48" s="23">
        <v>1.87552</v>
      </c>
      <c r="H48" s="23">
        <v>9.21438</v>
      </c>
      <c r="I48" s="23">
        <v>107.662</v>
      </c>
      <c r="J48" s="23">
        <f t="shared" si="0"/>
        <v>116.87638000000001</v>
      </c>
      <c r="K48" s="24">
        <v>23</v>
      </c>
      <c r="M48" s="11"/>
    </row>
    <row r="49" spans="1:13" ht="12.75">
      <c r="A49">
        <v>16</v>
      </c>
      <c r="B49">
        <v>64</v>
      </c>
      <c r="C49" s="11">
        <v>0.5</v>
      </c>
      <c r="D49" s="11">
        <v>1</v>
      </c>
      <c r="E49" s="23">
        <v>1.01484</v>
      </c>
      <c r="F49" s="23">
        <v>0.941927</v>
      </c>
      <c r="G49" s="23">
        <v>0.964583</v>
      </c>
      <c r="H49" s="23">
        <v>3.70798</v>
      </c>
      <c r="I49" s="23">
        <v>56.5957</v>
      </c>
      <c r="J49" s="23">
        <f t="shared" si="0"/>
        <v>60.30368</v>
      </c>
      <c r="K49" s="24">
        <v>23</v>
      </c>
      <c r="M49" s="11"/>
    </row>
    <row r="50" spans="1:13" ht="12.75">
      <c r="A50">
        <v>16</v>
      </c>
      <c r="B50">
        <v>64</v>
      </c>
      <c r="C50" s="11">
        <v>1</v>
      </c>
      <c r="D50" s="11">
        <v>1</v>
      </c>
      <c r="E50" s="23">
        <v>0.675781</v>
      </c>
      <c r="F50" s="23">
        <v>0.667969</v>
      </c>
      <c r="G50" s="23">
        <v>0.656771</v>
      </c>
      <c r="H50" s="23">
        <v>2.0412</v>
      </c>
      <c r="I50" s="23">
        <v>41.8918</v>
      </c>
      <c r="J50" s="23">
        <f t="shared" si="0"/>
        <v>43.93300000000001</v>
      </c>
      <c r="K50" s="24">
        <v>17</v>
      </c>
      <c r="M50" s="11"/>
    </row>
    <row r="51" spans="1:13" ht="12.75">
      <c r="A51">
        <v>16</v>
      </c>
      <c r="B51">
        <v>64</v>
      </c>
      <c r="C51" s="11">
        <v>2</v>
      </c>
      <c r="D51" s="11">
        <v>1</v>
      </c>
      <c r="E51" s="23">
        <v>0.4625</v>
      </c>
      <c r="F51" s="23">
        <v>0.484115</v>
      </c>
      <c r="G51" s="23">
        <v>0.46849</v>
      </c>
      <c r="H51" s="23">
        <v>1.53617</v>
      </c>
      <c r="I51" s="23">
        <v>36.1368</v>
      </c>
      <c r="J51" s="23">
        <f t="shared" si="0"/>
        <v>37.67297</v>
      </c>
      <c r="K51" s="24">
        <v>11</v>
      </c>
      <c r="M51" s="11"/>
    </row>
    <row r="52" spans="1:13" ht="12.75">
      <c r="A52">
        <v>32</v>
      </c>
      <c r="B52">
        <v>16</v>
      </c>
      <c r="C52" s="11">
        <v>0.25</v>
      </c>
      <c r="D52" s="11">
        <v>1</v>
      </c>
      <c r="E52" s="23">
        <v>0.464062</v>
      </c>
      <c r="F52" s="23">
        <v>0.504948</v>
      </c>
      <c r="G52" s="23">
        <v>0.480729</v>
      </c>
      <c r="H52" s="23">
        <v>1.62053</v>
      </c>
      <c r="I52" s="23">
        <v>6.95685</v>
      </c>
      <c r="J52" s="23">
        <f t="shared" si="0"/>
        <v>8.57738</v>
      </c>
      <c r="K52" s="24">
        <v>8</v>
      </c>
      <c r="M52" s="11"/>
    </row>
    <row r="53" spans="1:13" ht="12.75">
      <c r="A53">
        <v>32</v>
      </c>
      <c r="B53">
        <v>16</v>
      </c>
      <c r="C53" s="11">
        <v>0.5</v>
      </c>
      <c r="D53" s="11">
        <v>1</v>
      </c>
      <c r="E53" s="23">
        <v>0.303125</v>
      </c>
      <c r="F53" s="23">
        <v>0.307812</v>
      </c>
      <c r="G53" s="23">
        <v>0.305208</v>
      </c>
      <c r="H53" s="23">
        <v>0.782</v>
      </c>
      <c r="I53" s="23">
        <v>4.67253</v>
      </c>
      <c r="J53" s="23">
        <f t="shared" si="0"/>
        <v>5.45453</v>
      </c>
      <c r="K53" s="24">
        <v>4</v>
      </c>
      <c r="M53" s="11"/>
    </row>
    <row r="54" spans="1:13" ht="12.75">
      <c r="A54">
        <v>32</v>
      </c>
      <c r="B54">
        <v>16</v>
      </c>
      <c r="C54" s="11">
        <v>1</v>
      </c>
      <c r="D54" s="11">
        <v>1</v>
      </c>
      <c r="E54" s="23">
        <v>0.240885</v>
      </c>
      <c r="F54" s="23">
        <v>0.248438</v>
      </c>
      <c r="G54" s="23">
        <v>0.259375</v>
      </c>
      <c r="H54" s="23">
        <v>0.712217</v>
      </c>
      <c r="I54" s="23">
        <v>3.61762</v>
      </c>
      <c r="J54" s="23">
        <f t="shared" si="0"/>
        <v>4.329837</v>
      </c>
      <c r="K54" s="24">
        <v>1</v>
      </c>
      <c r="M54" s="11"/>
    </row>
    <row r="55" spans="1:13" ht="12.75">
      <c r="A55">
        <v>32</v>
      </c>
      <c r="B55">
        <v>16</v>
      </c>
      <c r="C55" s="11">
        <v>2</v>
      </c>
      <c r="D55" s="11">
        <v>1</v>
      </c>
      <c r="E55" s="23">
        <v>0.189062</v>
      </c>
      <c r="F55" s="23">
        <v>0.205208</v>
      </c>
      <c r="G55" s="23">
        <v>0.202344</v>
      </c>
      <c r="H55" s="23">
        <v>0.584883</v>
      </c>
      <c r="I55" s="23">
        <v>4.05613</v>
      </c>
      <c r="J55" s="23">
        <f t="shared" si="0"/>
        <v>4.641012999999999</v>
      </c>
      <c r="K55" s="24">
        <v>3</v>
      </c>
      <c r="M55" s="11"/>
    </row>
    <row r="56" spans="1:13" ht="12.75">
      <c r="A56">
        <v>32</v>
      </c>
      <c r="B56">
        <v>32</v>
      </c>
      <c r="C56" s="11">
        <v>0.25</v>
      </c>
      <c r="D56" s="11">
        <v>1</v>
      </c>
      <c r="E56" s="23">
        <v>0.996354</v>
      </c>
      <c r="F56" s="23">
        <v>1.01615</v>
      </c>
      <c r="G56" s="23">
        <v>0.842187</v>
      </c>
      <c r="H56" s="23">
        <v>2.95903</v>
      </c>
      <c r="I56" s="23">
        <v>29.1966</v>
      </c>
      <c r="J56" s="23">
        <f t="shared" si="0"/>
        <v>32.15563</v>
      </c>
      <c r="K56" s="24">
        <v>12</v>
      </c>
      <c r="M56" s="11"/>
    </row>
    <row r="57" spans="1:13" ht="12.75">
      <c r="A57">
        <v>32</v>
      </c>
      <c r="B57">
        <v>32</v>
      </c>
      <c r="C57" s="11">
        <v>0.5</v>
      </c>
      <c r="D57" s="11">
        <v>1</v>
      </c>
      <c r="E57" s="23">
        <v>0.547396</v>
      </c>
      <c r="F57" s="23">
        <v>0.553385</v>
      </c>
      <c r="G57" s="23">
        <v>0.50651</v>
      </c>
      <c r="H57" s="23">
        <v>1.86377</v>
      </c>
      <c r="I57" s="23">
        <v>19.0032</v>
      </c>
      <c r="J57" s="23">
        <f t="shared" si="0"/>
        <v>20.86697</v>
      </c>
      <c r="K57" s="24">
        <v>8</v>
      </c>
      <c r="M57" s="11"/>
    </row>
    <row r="58" spans="1:13" ht="12.75">
      <c r="A58">
        <v>32</v>
      </c>
      <c r="B58">
        <v>32</v>
      </c>
      <c r="C58" s="11">
        <v>1</v>
      </c>
      <c r="D58" s="11">
        <v>1</v>
      </c>
      <c r="E58" s="23">
        <v>0.461979</v>
      </c>
      <c r="F58" s="23">
        <v>0.455208</v>
      </c>
      <c r="G58" s="23">
        <v>0.442448</v>
      </c>
      <c r="H58" s="23">
        <v>1.34735</v>
      </c>
      <c r="I58" s="23">
        <v>16.2704</v>
      </c>
      <c r="J58" s="23">
        <f t="shared" si="0"/>
        <v>17.617749999999997</v>
      </c>
      <c r="K58" s="24">
        <v>4</v>
      </c>
      <c r="M58" s="11"/>
    </row>
    <row r="59" spans="1:13" ht="12.75">
      <c r="A59">
        <v>32</v>
      </c>
      <c r="B59">
        <v>32</v>
      </c>
      <c r="C59" s="11">
        <v>2</v>
      </c>
      <c r="D59" s="11">
        <v>1</v>
      </c>
      <c r="E59" s="23">
        <v>0.36224</v>
      </c>
      <c r="F59" s="23">
        <v>0.375781</v>
      </c>
      <c r="G59" s="23">
        <v>0.363802</v>
      </c>
      <c r="H59" s="23">
        <v>1.16298</v>
      </c>
      <c r="I59" s="23">
        <v>17.6503</v>
      </c>
      <c r="J59" s="23">
        <f t="shared" si="0"/>
        <v>18.813280000000002</v>
      </c>
      <c r="K59" s="24">
        <v>6</v>
      </c>
      <c r="M59" s="11"/>
    </row>
    <row r="60" spans="1:13" ht="12.75">
      <c r="A60">
        <v>32</v>
      </c>
      <c r="B60">
        <v>64</v>
      </c>
      <c r="C60" s="11">
        <v>0.25</v>
      </c>
      <c r="D60" s="11">
        <v>1</v>
      </c>
      <c r="E60" s="23">
        <v>2.26719</v>
      </c>
      <c r="F60" s="23">
        <v>2.21328</v>
      </c>
      <c r="G60" s="23">
        <v>2.20156</v>
      </c>
      <c r="H60" s="23">
        <v>10.188</v>
      </c>
      <c r="I60" s="23">
        <v>104.503</v>
      </c>
      <c r="J60" s="23">
        <f t="shared" si="0"/>
        <v>114.691</v>
      </c>
      <c r="K60" s="24">
        <v>15</v>
      </c>
      <c r="M60" s="11"/>
    </row>
    <row r="61" spans="1:13" ht="12.75">
      <c r="A61">
        <v>32</v>
      </c>
      <c r="B61">
        <v>64</v>
      </c>
      <c r="C61" s="11">
        <v>0.5</v>
      </c>
      <c r="D61" s="11">
        <v>1</v>
      </c>
      <c r="E61" s="23">
        <v>1.32526</v>
      </c>
      <c r="F61" s="23">
        <v>1.27266</v>
      </c>
      <c r="G61" s="23">
        <v>1.26745</v>
      </c>
      <c r="H61" s="23">
        <v>4.856</v>
      </c>
      <c r="I61" s="23">
        <v>72.9164</v>
      </c>
      <c r="J61" s="23">
        <f t="shared" si="0"/>
        <v>77.77239999999999</v>
      </c>
      <c r="K61" s="24">
        <v>11</v>
      </c>
      <c r="M61" s="11"/>
    </row>
    <row r="62" spans="1:13" ht="12.75">
      <c r="A62">
        <v>32</v>
      </c>
      <c r="B62">
        <v>64</v>
      </c>
      <c r="C62" s="11">
        <v>1</v>
      </c>
      <c r="D62" s="11">
        <v>1</v>
      </c>
      <c r="E62" s="23">
        <v>0.978646</v>
      </c>
      <c r="F62" s="23">
        <v>0.970573</v>
      </c>
      <c r="G62" s="23">
        <v>0.956771</v>
      </c>
      <c r="H62" s="23">
        <v>3.07422</v>
      </c>
      <c r="I62" s="23">
        <v>70.4427</v>
      </c>
      <c r="J62" s="23">
        <f t="shared" si="0"/>
        <v>73.51692</v>
      </c>
      <c r="K62" s="24">
        <v>11</v>
      </c>
      <c r="M62" s="11"/>
    </row>
    <row r="63" spans="1:13" ht="12.75">
      <c r="A63">
        <v>32</v>
      </c>
      <c r="B63">
        <v>64</v>
      </c>
      <c r="C63" s="11">
        <v>2</v>
      </c>
      <c r="D63" s="11">
        <v>1</v>
      </c>
      <c r="E63" s="23">
        <v>0.763021</v>
      </c>
      <c r="F63" s="23">
        <v>0.801042</v>
      </c>
      <c r="G63" s="23">
        <v>0.772656</v>
      </c>
      <c r="H63" s="23">
        <v>2.59453</v>
      </c>
      <c r="I63" s="23">
        <v>73.3918</v>
      </c>
      <c r="J63" s="23">
        <f t="shared" si="0"/>
        <v>75.98633000000001</v>
      </c>
      <c r="K63" s="24">
        <v>14</v>
      </c>
      <c r="M63" s="11"/>
    </row>
    <row r="64" spans="1:13" ht="12.75">
      <c r="A64">
        <v>64</v>
      </c>
      <c r="B64">
        <v>16</v>
      </c>
      <c r="C64" s="11">
        <v>0.25</v>
      </c>
      <c r="D64" s="11">
        <v>1</v>
      </c>
      <c r="E64" s="23">
        <v>0.691927</v>
      </c>
      <c r="F64" s="23">
        <v>0.710677</v>
      </c>
      <c r="G64" s="23">
        <v>0.76849</v>
      </c>
      <c r="H64" s="23">
        <v>2.02563</v>
      </c>
      <c r="I64" s="23">
        <v>8.16375</v>
      </c>
      <c r="J64" s="23">
        <f t="shared" si="0"/>
        <v>10.18938</v>
      </c>
      <c r="K64" s="24">
        <v>2</v>
      </c>
      <c r="M64" s="11"/>
    </row>
    <row r="65" spans="1:13" ht="12.75">
      <c r="A65">
        <v>64</v>
      </c>
      <c r="B65">
        <v>16</v>
      </c>
      <c r="C65" s="11">
        <v>0.5</v>
      </c>
      <c r="D65" s="11">
        <v>1</v>
      </c>
      <c r="E65" s="23">
        <v>0.459896</v>
      </c>
      <c r="F65" s="23">
        <v>0.457292</v>
      </c>
      <c r="G65" s="23">
        <v>0.45625</v>
      </c>
      <c r="H65" s="23">
        <v>1.48185</v>
      </c>
      <c r="I65" s="23">
        <v>6.9866</v>
      </c>
      <c r="J65" s="23">
        <f t="shared" si="0"/>
        <v>8.46845</v>
      </c>
      <c r="K65" s="24">
        <v>1</v>
      </c>
      <c r="M65" s="11"/>
    </row>
    <row r="66" spans="1:13" ht="12.75">
      <c r="A66">
        <v>64</v>
      </c>
      <c r="B66">
        <v>16</v>
      </c>
      <c r="C66" s="11">
        <v>1</v>
      </c>
      <c r="D66" s="11">
        <v>1</v>
      </c>
      <c r="E66" s="23">
        <v>0.395052</v>
      </c>
      <c r="F66" s="23">
        <v>0.398958</v>
      </c>
      <c r="G66" s="23">
        <v>0.395313</v>
      </c>
      <c r="H66" s="23">
        <v>1.15997</v>
      </c>
      <c r="I66" s="23">
        <v>6.96108</v>
      </c>
      <c r="J66" s="23">
        <f t="shared" si="0"/>
        <v>8.12105</v>
      </c>
      <c r="K66" s="24">
        <v>1</v>
      </c>
      <c r="M66" s="11"/>
    </row>
    <row r="67" spans="1:13" ht="12.75">
      <c r="A67">
        <v>64</v>
      </c>
      <c r="B67">
        <v>16</v>
      </c>
      <c r="C67" s="11">
        <v>2</v>
      </c>
      <c r="D67" s="11">
        <v>1</v>
      </c>
      <c r="E67" s="23">
        <v>0.329948</v>
      </c>
      <c r="F67" s="23">
        <v>0.346875</v>
      </c>
      <c r="G67" s="23">
        <v>0.339323</v>
      </c>
      <c r="H67" s="23">
        <v>1.00343</v>
      </c>
      <c r="I67" s="23">
        <v>8.11817</v>
      </c>
      <c r="J67" s="23">
        <f t="shared" si="0"/>
        <v>9.121599999999999</v>
      </c>
      <c r="K67" s="24">
        <v>3</v>
      </c>
      <c r="M67" s="11"/>
    </row>
    <row r="68" spans="1:13" ht="12.75">
      <c r="A68">
        <v>64</v>
      </c>
      <c r="B68">
        <v>32</v>
      </c>
      <c r="C68" s="11">
        <v>0.25</v>
      </c>
      <c r="D68" s="11">
        <v>1</v>
      </c>
      <c r="E68" s="23">
        <v>1.32292</v>
      </c>
      <c r="F68" s="23">
        <v>1.35182</v>
      </c>
      <c r="G68" s="23">
        <v>1.24714</v>
      </c>
      <c r="H68" s="23">
        <v>3.74997</v>
      </c>
      <c r="I68" s="23">
        <v>36.9748</v>
      </c>
      <c r="J68" s="23">
        <f t="shared" si="0"/>
        <v>40.72477</v>
      </c>
      <c r="K68" s="24">
        <v>6</v>
      </c>
      <c r="M68" s="11"/>
    </row>
    <row r="69" spans="1:13" ht="12.75">
      <c r="A69">
        <v>64</v>
      </c>
      <c r="B69">
        <v>32</v>
      </c>
      <c r="C69" s="11">
        <v>0.5</v>
      </c>
      <c r="D69" s="11">
        <v>1</v>
      </c>
      <c r="E69" s="23">
        <v>0.808594</v>
      </c>
      <c r="F69" s="23">
        <v>0.848437</v>
      </c>
      <c r="G69" s="23">
        <v>0.798177</v>
      </c>
      <c r="H69" s="23">
        <v>2.87152</v>
      </c>
      <c r="I69" s="23">
        <v>28.6384</v>
      </c>
      <c r="J69" s="23">
        <f aca="true" t="shared" si="1" ref="J69:J75">SUM(H69:I69)</f>
        <v>31.50992</v>
      </c>
      <c r="K69" s="24">
        <v>1</v>
      </c>
      <c r="M69" s="11"/>
    </row>
    <row r="70" spans="1:13" ht="12.75">
      <c r="A70">
        <v>64</v>
      </c>
      <c r="B70">
        <v>32</v>
      </c>
      <c r="C70" s="11">
        <v>1</v>
      </c>
      <c r="D70" s="11">
        <v>1</v>
      </c>
      <c r="E70" s="23">
        <v>0.729427</v>
      </c>
      <c r="F70" s="23">
        <v>0.739062</v>
      </c>
      <c r="G70" s="23">
        <v>0.711719</v>
      </c>
      <c r="H70" s="23">
        <v>2.23818</v>
      </c>
      <c r="I70" s="23">
        <v>43.978</v>
      </c>
      <c r="J70" s="23">
        <f t="shared" si="1"/>
        <v>46.21618</v>
      </c>
      <c r="K70" s="24">
        <v>1</v>
      </c>
      <c r="M70" s="11"/>
    </row>
    <row r="71" spans="1:13" ht="12.75">
      <c r="A71">
        <v>64</v>
      </c>
      <c r="B71">
        <v>32</v>
      </c>
      <c r="C71" s="11">
        <v>2</v>
      </c>
      <c r="D71" s="11">
        <v>1</v>
      </c>
      <c r="E71" s="23">
        <v>0.632552</v>
      </c>
      <c r="F71" s="23">
        <v>0.673698</v>
      </c>
      <c r="G71" s="23">
        <v>0.648177</v>
      </c>
      <c r="H71" s="23">
        <v>2.0559</v>
      </c>
      <c r="I71" s="23">
        <v>34.1253</v>
      </c>
      <c r="J71" s="23">
        <f t="shared" si="1"/>
        <v>36.181200000000004</v>
      </c>
      <c r="K71" s="24">
        <v>6</v>
      </c>
      <c r="M71" s="11"/>
    </row>
    <row r="72" spans="1:13" ht="12.75">
      <c r="A72">
        <v>64</v>
      </c>
      <c r="B72">
        <v>64</v>
      </c>
      <c r="C72" s="11">
        <v>0.25</v>
      </c>
      <c r="D72" s="11">
        <v>1</v>
      </c>
      <c r="E72" s="23">
        <v>2.87526</v>
      </c>
      <c r="F72" s="23">
        <v>2.69167</v>
      </c>
      <c r="G72" s="23">
        <v>2.83568</v>
      </c>
      <c r="H72" s="23">
        <v>13.8108</v>
      </c>
      <c r="I72" s="23">
        <v>138.798</v>
      </c>
      <c r="J72" s="23">
        <f t="shared" si="1"/>
        <v>152.6088</v>
      </c>
      <c r="K72" s="24">
        <v>9</v>
      </c>
      <c r="M72" s="11"/>
    </row>
    <row r="73" spans="1:13" ht="12.75">
      <c r="A73">
        <v>64</v>
      </c>
      <c r="B73">
        <v>64</v>
      </c>
      <c r="C73" s="11">
        <v>0.5</v>
      </c>
      <c r="D73" s="11">
        <v>1</v>
      </c>
      <c r="E73" s="23">
        <v>1.92005</v>
      </c>
      <c r="F73" s="23">
        <v>1.87266</v>
      </c>
      <c r="G73" s="23">
        <v>1.86016</v>
      </c>
      <c r="H73" s="23">
        <v>7.0429</v>
      </c>
      <c r="I73" s="23">
        <v>115.524</v>
      </c>
      <c r="J73" s="23">
        <f t="shared" si="1"/>
        <v>122.5669</v>
      </c>
      <c r="K73" s="24">
        <v>3</v>
      </c>
      <c r="M73" s="11"/>
    </row>
    <row r="74" spans="1:13" ht="12.75">
      <c r="A74">
        <v>64</v>
      </c>
      <c r="B74">
        <v>64</v>
      </c>
      <c r="C74" s="11">
        <v>1</v>
      </c>
      <c r="D74" s="11">
        <v>1</v>
      </c>
      <c r="E74" s="23">
        <v>1.55833</v>
      </c>
      <c r="F74" s="23">
        <v>1.57682</v>
      </c>
      <c r="G74" s="23">
        <v>1.5375</v>
      </c>
      <c r="H74" s="23">
        <v>5.39825</v>
      </c>
      <c r="I74" s="23">
        <v>119.077</v>
      </c>
      <c r="J74" s="23">
        <f t="shared" si="1"/>
        <v>124.47525</v>
      </c>
      <c r="K74" s="24">
        <v>4</v>
      </c>
      <c r="M74" s="11"/>
    </row>
    <row r="75" spans="1:13" ht="12.75">
      <c r="A75" s="6">
        <v>64</v>
      </c>
      <c r="B75" s="6">
        <v>64</v>
      </c>
      <c r="C75" s="14">
        <v>2</v>
      </c>
      <c r="D75" s="14">
        <v>1</v>
      </c>
      <c r="E75" s="25">
        <v>1.35729</v>
      </c>
      <c r="F75" s="25">
        <v>1.43516</v>
      </c>
      <c r="G75" s="25">
        <v>1.37682</v>
      </c>
      <c r="H75" s="25">
        <v>4.66333</v>
      </c>
      <c r="I75" s="25">
        <v>142.802</v>
      </c>
      <c r="J75" s="25">
        <f t="shared" si="1"/>
        <v>147.46533</v>
      </c>
      <c r="K75" s="26">
        <v>13</v>
      </c>
      <c r="M75" s="11"/>
    </row>
    <row r="76" spans="5:7" ht="12.75">
      <c r="E76" s="11"/>
      <c r="F76" s="11"/>
      <c r="G76" s="11"/>
    </row>
  </sheetData>
  <mergeCells count="2">
    <mergeCell ref="H1:K1"/>
    <mergeCell ref="E1:G1"/>
  </mergeCells>
  <printOptions horizontalCentered="1"/>
  <pageMargins left="0.35433070866141736" right="0.35433070866141736" top="0.5905511811023623" bottom="0.3937007874015748" header="0.31496062992125984" footer="0.5118110236220472"/>
  <pageSetup horizontalDpi="600" verticalDpi="600" orientation="landscape" r:id="rId1"/>
  <headerFooter alignWithMargins="0">
    <oddHeader>&amp;C24 hours, computation times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cp:lastPrinted>2007-06-21T14:02:46Z</cp:lastPrinted>
  <dcterms:created xsi:type="dcterms:W3CDTF">2006-08-16T19:44:51Z</dcterms:created>
  <dcterms:modified xsi:type="dcterms:W3CDTF">2007-06-21T14:03:38Z</dcterms:modified>
  <cp:category/>
  <cp:version/>
  <cp:contentType/>
  <cp:contentStatus/>
</cp:coreProperties>
</file>